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Password="CEEF" lockStructure="1"/>
  <bookViews>
    <workbookView xWindow="615" yWindow="75" windowWidth="13980" windowHeight="9090"/>
  </bookViews>
  <sheets>
    <sheet name="Опросный лист" sheetId="1" r:id="rId1"/>
    <sheet name="Данные для ячеек" sheetId="2" state="hidden" r:id="rId2"/>
    <sheet name="Данные с картинками" sheetId="3" state="hidden" r:id="rId3"/>
    <sheet name="Технические характеристики" sheetId="4" r:id="rId4"/>
  </sheets>
  <definedNames>
    <definedName name="БКТ">'Данные для ячеек'!$R$5:$R$7</definedName>
    <definedName name="Вентиляция">'Данные для ячеек'!$U$5:$U$6</definedName>
    <definedName name="Виброопоры">'Данные для ячеек'!$W$5:$W$6</definedName>
    <definedName name="Выбор_ВН">'Опросный лист'!$A$20</definedName>
    <definedName name="Выводы_ВН">OFFSET('Данные с картинками'!$B$5,1,0,COUNTA('Данные с картинками'!$B:$B)-1,1)</definedName>
    <definedName name="Высота_установки">'Данные для ячеек'!$P$5:$P$6</definedName>
    <definedName name="Глубина_регулирования">'Данные для ячеек'!$I$5:$I$8</definedName>
    <definedName name="Датчик">'Данные для ячеек'!$T$5:$T$7</definedName>
    <definedName name="Исполнение_тепловой_защиты">'Данные для ячеек'!$S$5:$S$7</definedName>
    <definedName name="Картинки_ВН">OFFSET('Данные с картинками'!$C$6,MATCH(Выбор_ВН,Выводы_ВН,0)-1,0,1)</definedName>
    <definedName name="Катки">'Данные для ячеек'!$V$5:$V$6</definedName>
    <definedName name="Класс_нагревостойкости">'Данные для ячеек'!$K$5:$K$7</definedName>
    <definedName name="Климатическое_исполнение">'Данные для ячеек'!$N$5:$N$13</definedName>
    <definedName name="Материал_обмоток">'Данные для ячеек'!$L$5:$L$7</definedName>
    <definedName name="Мощность">'Данные для ячеек'!$C$5:$C$23</definedName>
    <definedName name="Напряжение_ВН">'Данные для ячеек'!$D$5:$D$19</definedName>
    <definedName name="Напряжение_КЗ">'Данные для ячеек'!$G$5:$G$11</definedName>
    <definedName name="Напряжение_НН">'Данные для ячеек'!$E$5:$E$14</definedName>
    <definedName name="Регулировка">'Данные для ячеек'!$H$5:$H$7</definedName>
    <definedName name="Сейсмостойкость">'Данные для ячеек'!$O$5:$O$7</definedName>
    <definedName name="Степень_защиты">'Данные для ячеек'!$M$5:$M$14</definedName>
    <definedName name="Схема_и_группа">'Данные для ячеек'!$F$5:$F$11</definedName>
    <definedName name="Упаковка">'Данные для ячеек'!$X$5:$X$8</definedName>
    <definedName name="Частота_сети">'Данные для ячеек'!$J$5:$J$8</definedName>
  </definedNames>
  <calcPr calcId="162913"/>
</workbook>
</file>

<file path=xl/calcChain.xml><?xml version="1.0" encoding="utf-8"?>
<calcChain xmlns="http://schemas.openxmlformats.org/spreadsheetml/2006/main">
  <c r="K6" i="3" l="1"/>
  <c r="C21" i="1" s="1"/>
</calcChain>
</file>

<file path=xl/sharedStrings.xml><?xml version="1.0" encoding="utf-8"?>
<sst xmlns="http://schemas.openxmlformats.org/spreadsheetml/2006/main" count="189" uniqueCount="159">
  <si>
    <t>Мощность, кВА</t>
  </si>
  <si>
    <t>Мощность</t>
  </si>
  <si>
    <t>Напряжение ВН, кВ</t>
  </si>
  <si>
    <t>Напряжение ВН</t>
  </si>
  <si>
    <t>Напряжение НН</t>
  </si>
  <si>
    <t>Напряжение НН, кВ</t>
  </si>
  <si>
    <t>Схема и группа</t>
  </si>
  <si>
    <t>D/Y-11</t>
  </si>
  <si>
    <t>D/Yн-11</t>
  </si>
  <si>
    <t>Y/Y-0</t>
  </si>
  <si>
    <t>Y/Yн-0</t>
  </si>
  <si>
    <t>Y/D-11</t>
  </si>
  <si>
    <t>D/D-0</t>
  </si>
  <si>
    <t>Напряжение КЗ, %</t>
  </si>
  <si>
    <t>-</t>
  </si>
  <si>
    <t>Регулировка</t>
  </si>
  <si>
    <t>ПБВ</t>
  </si>
  <si>
    <t>РПН</t>
  </si>
  <si>
    <t>Глубина регулирования</t>
  </si>
  <si>
    <t>Чатота сети, ГЦ</t>
  </si>
  <si>
    <t>Класс нагревостойкости</t>
  </si>
  <si>
    <t>Материал</t>
  </si>
  <si>
    <t>Алюминий</t>
  </si>
  <si>
    <t>Медь</t>
  </si>
  <si>
    <t>Степень защиты</t>
  </si>
  <si>
    <t>IP 21</t>
  </si>
  <si>
    <t>IP 23</t>
  </si>
  <si>
    <t>IP 31</t>
  </si>
  <si>
    <t>IP 33</t>
  </si>
  <si>
    <t>IP 44</t>
  </si>
  <si>
    <t>IP 54</t>
  </si>
  <si>
    <t>Климат. исполнение</t>
  </si>
  <si>
    <t>У1</t>
  </si>
  <si>
    <t>У2</t>
  </si>
  <si>
    <t>У3</t>
  </si>
  <si>
    <t>УХЛ3</t>
  </si>
  <si>
    <t>УХЛ2</t>
  </si>
  <si>
    <t>УХЛ4</t>
  </si>
  <si>
    <t>УХЛ1</t>
  </si>
  <si>
    <t>У4</t>
  </si>
  <si>
    <t>Сейсмостойкость</t>
  </si>
  <si>
    <t>Высота установки</t>
  </si>
  <si>
    <t>до 1000</t>
  </si>
  <si>
    <t>Количество тран-ов</t>
  </si>
  <si>
    <t>Справа</t>
  </si>
  <si>
    <t>Выводы ВН</t>
  </si>
  <si>
    <t>Картинки ВН</t>
  </si>
  <si>
    <t>ВН-вверх/НН-вверх</t>
  </si>
  <si>
    <t>ВН-вверх/НН-вниз</t>
  </si>
  <si>
    <t>ВН-вверх/НН-вправо</t>
  </si>
  <si>
    <t>ВН-вверх/НН-влево</t>
  </si>
  <si>
    <t>ВН-вверх/НН-сзади</t>
  </si>
  <si>
    <t>ВН-влево/НН-вниз</t>
  </si>
  <si>
    <t>ВН-влево/НН-вверх</t>
  </si>
  <si>
    <t>ВН-влево/НН-вправо</t>
  </si>
  <si>
    <t>ВН-влево/НН-сзади</t>
  </si>
  <si>
    <t>ВН-вправо/НН-вверх</t>
  </si>
  <si>
    <t>ВН-вправо/НН-вниз</t>
  </si>
  <si>
    <t>ВН-вправо/НН-влево</t>
  </si>
  <si>
    <t>ВН-вправо/НН-сзади</t>
  </si>
  <si>
    <t>ВН-вниз/НН-вверх</t>
  </si>
  <si>
    <t>ВН-вниз/НН-вниз</t>
  </si>
  <si>
    <t>ВН-вниз/НН-влево</t>
  </si>
  <si>
    <t>ВН-вниз/НН-вправо</t>
  </si>
  <si>
    <t>ВН-вниз/НН-сзади</t>
  </si>
  <si>
    <t>ВН-спереди/НН-вверх</t>
  </si>
  <si>
    <t>ВН-спереди/НН-вниз</t>
  </si>
  <si>
    <t>ВН-спереди/НН-влево</t>
  </si>
  <si>
    <t>ВН-спереди/НН-вправо</t>
  </si>
  <si>
    <t>ВН-спереди/НН-сзади</t>
  </si>
  <si>
    <t>±2х2,5%</t>
  </si>
  <si>
    <t>F (155°C)</t>
  </si>
  <si>
    <t>±4х2,5%</t>
  </si>
  <si>
    <t>H (180°C)</t>
  </si>
  <si>
    <t>±4х1,5%</t>
  </si>
  <si>
    <t>Схема соединения обмоток</t>
  </si>
  <si>
    <t xml:space="preserve">       Опросный лист №</t>
  </si>
  <si>
    <t>Частота сети, Гц</t>
  </si>
  <si>
    <t>Регулировка напряжения</t>
  </si>
  <si>
    <t>Материал обмоток</t>
  </si>
  <si>
    <t>Климатич. исполнение</t>
  </si>
  <si>
    <t>IP 00</t>
  </si>
  <si>
    <t>IP 43</t>
  </si>
  <si>
    <t>IP 41</t>
  </si>
  <si>
    <t>Высота установки, м</t>
  </si>
  <si>
    <t>Сейсмостойкость, баллов</t>
  </si>
  <si>
    <t>Исполнение по вводам:</t>
  </si>
  <si>
    <t>Реле тепловой защиты</t>
  </si>
  <si>
    <t>БКТ</t>
  </si>
  <si>
    <t>ТР-100</t>
  </si>
  <si>
    <t>Т154</t>
  </si>
  <si>
    <t>Исполнение тепловой защиты</t>
  </si>
  <si>
    <t>отдельный шкаф</t>
  </si>
  <si>
    <t>Дополнительное оборудование:</t>
  </si>
  <si>
    <t>Датчик</t>
  </si>
  <si>
    <t>Да</t>
  </si>
  <si>
    <t>Нет</t>
  </si>
  <si>
    <t>Катки</t>
  </si>
  <si>
    <t>Принудительная вентиляция</t>
  </si>
  <si>
    <t>Вентиляторы</t>
  </si>
  <si>
    <t>Виброопоры</t>
  </si>
  <si>
    <t>Без шин</t>
  </si>
  <si>
    <t>Степень IP</t>
  </si>
  <si>
    <t>Контроль температуры магнитопровода</t>
  </si>
  <si>
    <t>КОЛИЧЕСТВО ТРАНСФОРМАТОРОВ</t>
  </si>
  <si>
    <t>Упаковка</t>
  </si>
  <si>
    <t>Стрейтч-пленка</t>
  </si>
  <si>
    <t>Дерево</t>
  </si>
  <si>
    <t>Морская</t>
  </si>
  <si>
    <t>Упаковка трансформатора</t>
  </si>
  <si>
    <t>На силовой трехфазный распределительный трансформатор с литой изоляцией</t>
  </si>
  <si>
    <t>Исполение тепловой 
защиты</t>
  </si>
  <si>
    <t>"ДРУГОЕ ИСПОЛНЕНИЕ"</t>
  </si>
  <si>
    <t>Дополнительные требования:</t>
  </si>
  <si>
    <t>Ваши данные:</t>
  </si>
  <si>
    <t>Телефон:……………………</t>
  </si>
  <si>
    <t>Название организации:….</t>
  </si>
  <si>
    <t>Адрес организации:……….</t>
  </si>
  <si>
    <t>ИНН / КПП…………………..</t>
  </si>
  <si>
    <t>Контактное лицо:………….</t>
  </si>
  <si>
    <t>e-mail:……………………….</t>
  </si>
  <si>
    <t>Опросный лист можно отправить на нашу электронную почту petinfo@pr-t.ru</t>
  </si>
  <si>
    <t>Наш менеджер свяжется в самый кратчайший срок.</t>
  </si>
  <si>
    <t>Укажите какую информацию Вам хотелось бы получить:</t>
  </si>
  <si>
    <t xml:space="preserve">                        ООО "Проектэлектротехника"
                         Россия, Чувашская республика,
                         г. Шумерля, ул. Щербакова, д.60
                         тел.:+7 (8352) 23-70-20
                         e-mail: petinfo@pr-t.ru
                         www.transformer.pr-t.ru </t>
  </si>
  <si>
    <t xml:space="preserve"> </t>
  </si>
  <si>
    <t xml:space="preserve">  </t>
  </si>
  <si>
    <t>без реле</t>
  </si>
  <si>
    <t>шкаф на трансформаторе</t>
  </si>
  <si>
    <t>Технические характеристики трансформаторов ПЭТ</t>
  </si>
  <si>
    <t>Масса, кг</t>
  </si>
  <si>
    <r>
      <t>при 75</t>
    </r>
    <r>
      <rPr>
        <b/>
        <sz val="11"/>
        <color theme="1"/>
        <rFont val="Calibri"/>
        <family val="2"/>
        <charset val="204"/>
      </rPr>
      <t>°С</t>
    </r>
  </si>
  <si>
    <r>
      <t>при 115</t>
    </r>
    <r>
      <rPr>
        <b/>
        <sz val="11"/>
        <color theme="1"/>
        <rFont val="Calibri"/>
        <family val="2"/>
        <charset val="204"/>
      </rPr>
      <t>°С</t>
    </r>
  </si>
  <si>
    <t>Uk, %</t>
  </si>
  <si>
    <t>Рхх, Вт</t>
  </si>
  <si>
    <t>Ркз, Вт</t>
  </si>
  <si>
    <t>Iхх, %</t>
  </si>
  <si>
    <t>Стандартная серия 6 (10)/0,4 кВ, схемы соединения обмоток:  D/Y, Y/Y, материал - AL, IP00</t>
  </si>
  <si>
    <t>В стандартную комплектацию распределительных трансформаторов входят следующие элементы:</t>
  </si>
  <si>
    <t>переключатель ПБВ;</t>
  </si>
  <si>
    <t>температурное реле;</t>
  </si>
  <si>
    <t>датчики температуры 3 шт.;</t>
  </si>
  <si>
    <t>транспортировочные колеса;</t>
  </si>
  <si>
    <t>рым-болты для подъема и перевозки;</t>
  </si>
  <si>
    <t>протокол ПСИ;</t>
  </si>
  <si>
    <t>руководство по эксплуатации;</t>
  </si>
  <si>
    <t>паспорт на распределительный трансформатор;</t>
  </si>
  <si>
    <t>сертификаты соответствия;</t>
  </si>
  <si>
    <t>инструкция по установке и запуску в эксплуатацию.</t>
  </si>
  <si>
    <t xml:space="preserve"> - переключатель ПБВ;</t>
  </si>
  <si>
    <t xml:space="preserve"> - температурное реле;</t>
  </si>
  <si>
    <t xml:space="preserve"> - датчики температуры 3 шт.;</t>
  </si>
  <si>
    <t xml:space="preserve"> - транспортировочные колеса;</t>
  </si>
  <si>
    <t xml:space="preserve"> - рым-болты для подъема и перевозки;</t>
  </si>
  <si>
    <t xml:space="preserve"> - протокол ПСИ;</t>
  </si>
  <si>
    <t xml:space="preserve"> - руководство по эксплуатации;</t>
  </si>
  <si>
    <t xml:space="preserve"> - сертификаты соответствия;</t>
  </si>
  <si>
    <t xml:space="preserve"> - инструкция по установке и запуску в эксплуатацию.</t>
  </si>
  <si>
    <t xml:space="preserve"> - паспорт;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</si>
</sst>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Geometria"/>
      <charset val="204"/>
    </font>
    <font>
      <b/>
      <sz val="11"/>
      <color theme="1"/>
      <name val="Geometria"/>
      <charset val="204"/>
    </font>
    <font>
      <b/>
      <sz val="14"/>
      <color theme="1"/>
      <name val="Geometria"/>
      <charset val="204"/>
    </font>
    <font>
      <b/>
      <sz val="11"/>
      <color theme="0"/>
      <name val="Geometria"/>
      <charset val="204"/>
    </font>
    <font>
      <b/>
      <sz val="14"/>
      <color theme="0"/>
      <name val="Geometria"/>
      <charset val="204"/>
    </font>
    <font>
      <b/>
      <sz val="10"/>
      <name val="Geometria"/>
      <charset val="204"/>
    </font>
    <font>
      <b/>
      <sz val="10"/>
      <color theme="1"/>
      <name val="Geometria"/>
      <charset val="204"/>
    </font>
    <font>
      <b/>
      <sz val="9.5"/>
      <color theme="0"/>
      <name val="Geometria"/>
      <charset val="204"/>
    </font>
    <font>
      <b/>
      <sz val="9.5"/>
      <color theme="1"/>
      <name val="Geometria"/>
      <charset val="204"/>
    </font>
    <font>
      <b/>
      <sz val="9"/>
      <color theme="1"/>
      <name val="Geometria"/>
      <charset val="204"/>
    </font>
    <font>
      <b/>
      <sz val="9"/>
      <color theme="0"/>
      <name val="Geometria"/>
      <charset val="204"/>
    </font>
    <font>
      <b/>
      <sz val="10"/>
      <color theme="0"/>
      <name val="Geometria"/>
      <charset val="204"/>
    </font>
    <font>
      <b/>
      <sz val="20"/>
      <color theme="1"/>
      <name val="Geometria"/>
      <charset val="204"/>
    </font>
    <font>
      <b/>
      <sz val="22"/>
      <color theme="0"/>
      <name val="Geometria"/>
      <charset val="204"/>
    </font>
    <font>
      <b/>
      <u/>
      <sz val="11"/>
      <color theme="1"/>
      <name val="Geometria"/>
      <charset val="204"/>
    </font>
    <font>
      <b/>
      <sz val="8"/>
      <color theme="0"/>
      <name val="Geometria"/>
      <charset val="204"/>
    </font>
    <font>
      <sz val="10"/>
      <color theme="1"/>
      <name val="Geometria"/>
      <charset val="204"/>
    </font>
    <font>
      <sz val="9.1999999999999993"/>
      <color theme="1"/>
      <name val="Geometria"/>
      <charset val="204"/>
    </font>
    <font>
      <sz val="8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sz val="13"/>
      <color rgb="FF222222"/>
      <name val="Arial"/>
      <family val="2"/>
      <charset val="204"/>
    </font>
    <font>
      <sz val="11"/>
      <color rgb="FF222222"/>
      <name val="Arial"/>
      <family val="2"/>
      <charset val="204"/>
    </font>
    <font>
      <b/>
      <sz val="11"/>
      <color rgb="FF22222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Alignment="1"/>
    <xf numFmtId="0" fontId="6" fillId="3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13" fillId="0" borderId="0" xfId="0" applyFont="1" applyAlignment="1">
      <alignment horizontal="center" vertical="center"/>
    </xf>
    <xf numFmtId="0" fontId="1" fillId="3" borderId="0" xfId="0" applyFont="1" applyFill="1" applyBorder="1"/>
    <xf numFmtId="0" fontId="10" fillId="3" borderId="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8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0" fontId="1" fillId="3" borderId="1" xfId="0" applyFont="1" applyFill="1" applyBorder="1" applyAlignment="1"/>
    <xf numFmtId="0" fontId="1" fillId="5" borderId="0" xfId="0" applyFont="1" applyFill="1"/>
    <xf numFmtId="0" fontId="17" fillId="3" borderId="0" xfId="0" applyFont="1" applyFill="1"/>
    <xf numFmtId="0" fontId="1" fillId="3" borderId="2" xfId="0" applyFont="1" applyFill="1" applyBorder="1"/>
    <xf numFmtId="49" fontId="5" fillId="4" borderId="0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/>
    <xf numFmtId="0" fontId="7" fillId="3" borderId="9" xfId="0" applyFont="1" applyFill="1" applyBorder="1"/>
    <xf numFmtId="0" fontId="7" fillId="3" borderId="8" xfId="0" applyFont="1" applyFill="1" applyBorder="1"/>
    <xf numFmtId="0" fontId="9" fillId="3" borderId="9" xfId="0" applyFont="1" applyFill="1" applyBorder="1"/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vertical="center"/>
    </xf>
    <xf numFmtId="0" fontId="18" fillId="3" borderId="0" xfId="0" applyFont="1" applyFill="1" applyAlignment="1">
      <alignment vertical="top" wrapText="1"/>
    </xf>
    <xf numFmtId="0" fontId="20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3" fontId="23" fillId="3" borderId="14" xfId="0" applyNumberFormat="1" applyFont="1" applyFill="1" applyBorder="1" applyAlignment="1">
      <alignment horizontal="center" vertical="center" wrapText="1"/>
    </xf>
    <xf numFmtId="0" fontId="28" fillId="3" borderId="14" xfId="0" applyNumberFormat="1" applyFont="1" applyFill="1" applyBorder="1" applyAlignment="1">
      <alignment horizontal="center" vertical="center" wrapText="1"/>
    </xf>
    <xf numFmtId="3" fontId="28" fillId="3" borderId="14" xfId="0" applyNumberFormat="1" applyFont="1" applyFill="1" applyBorder="1" applyAlignment="1">
      <alignment horizontal="center" vertical="center" wrapText="1"/>
    </xf>
    <xf numFmtId="0" fontId="28" fillId="3" borderId="14" xfId="0" applyNumberFormat="1" applyFont="1" applyFill="1" applyBorder="1" applyAlignment="1">
      <alignment horizontal="center" wrapText="1"/>
    </xf>
    <xf numFmtId="0" fontId="1" fillId="3" borderId="12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/>
    <xf numFmtId="0" fontId="7" fillId="3" borderId="8" xfId="0" applyFont="1" applyFill="1" applyBorder="1"/>
    <xf numFmtId="0" fontId="7" fillId="3" borderId="13" xfId="0" applyFont="1" applyFill="1" applyBorder="1"/>
    <xf numFmtId="0" fontId="7" fillId="3" borderId="9" xfId="0" applyFont="1" applyFill="1" applyBorder="1"/>
    <xf numFmtId="0" fontId="2" fillId="3" borderId="2" xfId="0" applyFont="1" applyFill="1" applyBorder="1" applyAlignment="1">
      <alignment horizontal="left"/>
    </xf>
    <xf numFmtId="0" fontId="1" fillId="3" borderId="13" xfId="0" applyFont="1" applyFill="1" applyBorder="1" applyAlignment="1" applyProtection="1">
      <alignment horizontal="left"/>
      <protection locked="0"/>
    </xf>
    <xf numFmtId="0" fontId="17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 vertical="top" wrapText="1"/>
    </xf>
    <xf numFmtId="0" fontId="1" fillId="3" borderId="13" xfId="0" applyFont="1" applyFill="1" applyBorder="1" applyAlignment="1" applyProtection="1">
      <protection locked="0"/>
    </xf>
    <xf numFmtId="0" fontId="1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3" borderId="12" xfId="0" applyFont="1" applyFill="1" applyBorder="1" applyAlignment="1" applyProtection="1">
      <protection locked="0"/>
    </xf>
    <xf numFmtId="0" fontId="26" fillId="3" borderId="0" xfId="0" applyFont="1" applyFill="1" applyAlignment="1">
      <alignment vertical="center" wrapText="1"/>
    </xf>
    <xf numFmtId="3" fontId="23" fillId="3" borderId="14" xfId="0" applyNumberFormat="1" applyFont="1" applyFill="1" applyBorder="1" applyAlignment="1">
      <alignment horizontal="center" wrapText="1"/>
    </xf>
    <xf numFmtId="3" fontId="23" fillId="3" borderId="15" xfId="0" applyNumberFormat="1" applyFont="1" applyFill="1" applyBorder="1" applyAlignment="1">
      <alignment horizontal="center" wrapText="1"/>
    </xf>
    <xf numFmtId="3" fontId="23" fillId="3" borderId="16" xfId="0" applyNumberFormat="1" applyFont="1" applyFill="1" applyBorder="1" applyAlignment="1">
      <alignment horizontal="center" wrapText="1"/>
    </xf>
    <xf numFmtId="0" fontId="22" fillId="6" borderId="18" xfId="0" applyFont="1" applyFill="1" applyBorder="1" applyAlignment="1">
      <alignment horizontal="center" wrapText="1"/>
    </xf>
    <xf numFmtId="0" fontId="27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ransformer.pr-t.ru/" TargetMode="External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.png"/><Relationship Id="rId1" Type="http://schemas.openxmlformats.org/officeDocument/2006/relationships/hyperlink" Target="https://transformer.pr-t.ru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57151</xdr:colOff>
          <xdr:row>20</xdr:row>
          <xdr:rowOff>17354</xdr:rowOff>
        </xdr:from>
        <xdr:to>
          <xdr:col>2</xdr:col>
          <xdr:colOff>609600</xdr:colOff>
          <xdr:row>27</xdr:row>
          <xdr:rowOff>58822</xdr:rowOff>
        </xdr:to>
        <xdr:pic>
          <xdr:nvPicPr>
            <xdr:cNvPr id="3" name="Рисунок 2"/>
            <xdr:cNvPicPr>
              <a:picLocks noChangeAspect="1"/>
              <a:extLst>
                <a:ext uri="{84589F7E-364E-4C9E-8A38-B11213B215E9}">
                  <a14:cameraTool cellRange="Картинки_ВН" spid="_x0000_s125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7151" y="3636854"/>
              <a:ext cx="2705099" cy="2051243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0</xdr:col>
      <xdr:colOff>134815</xdr:colOff>
      <xdr:row>1</xdr:row>
      <xdr:rowOff>8061</xdr:rowOff>
    </xdr:from>
    <xdr:to>
      <xdr:col>2</xdr:col>
      <xdr:colOff>486514</xdr:colOff>
      <xdr:row>6</xdr:row>
      <xdr:rowOff>76200</xdr:rowOff>
    </xdr:to>
    <xdr:pic>
      <xdr:nvPicPr>
        <xdr:cNvPr id="2" name="Рисунок 1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815" y="189036"/>
          <a:ext cx="2504349" cy="973014"/>
        </a:xfrm>
        <a:prstGeom prst="rect">
          <a:avLst/>
        </a:prstGeom>
      </xdr:spPr>
    </xdr:pic>
    <xdr:clientData/>
  </xdr:twoCellAnchor>
  <xdr:twoCellAnchor editAs="oneCell">
    <xdr:from>
      <xdr:col>4</xdr:col>
      <xdr:colOff>1646361</xdr:colOff>
      <xdr:row>0</xdr:row>
      <xdr:rowOff>98912</xdr:rowOff>
    </xdr:from>
    <xdr:to>
      <xdr:col>5</xdr:col>
      <xdr:colOff>923925</xdr:colOff>
      <xdr:row>7</xdr:row>
      <xdr:rowOff>92655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4836" y="98912"/>
          <a:ext cx="1125414" cy="134629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34</xdr:row>
          <xdr:rowOff>0</xdr:rowOff>
        </xdr:from>
        <xdr:to>
          <xdr:col>1</xdr:col>
          <xdr:colOff>1409700</xdr:colOff>
          <xdr:row>36</xdr:row>
          <xdr:rowOff>0</xdr:rowOff>
        </xdr:to>
        <xdr:sp macro="" textlink="">
          <xdr:nvSpPr>
            <xdr:cNvPr id="1208" name="Check Box 184" descr="Коммерческое предложение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Коммерческое предложение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34</xdr:row>
          <xdr:rowOff>9525</xdr:rowOff>
        </xdr:from>
        <xdr:to>
          <xdr:col>4</xdr:col>
          <xdr:colOff>457200</xdr:colOff>
          <xdr:row>36</xdr:row>
          <xdr:rowOff>9525</xdr:rowOff>
        </xdr:to>
        <xdr:sp macro="" textlink="">
          <xdr:nvSpPr>
            <xdr:cNvPr id="1211" name="Check Box 187" descr="Коммерческое предложение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Технические характеристики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485775</xdr:colOff>
          <xdr:row>34</xdr:row>
          <xdr:rowOff>9525</xdr:rowOff>
        </xdr:from>
        <xdr:to>
          <xdr:col>5</xdr:col>
          <xdr:colOff>361950</xdr:colOff>
          <xdr:row>36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rnd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Габаритный чертеж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38101</xdr:colOff>
      <xdr:row>5</xdr:row>
      <xdr:rowOff>57150</xdr:rowOff>
    </xdr:from>
    <xdr:to>
      <xdr:col>2</xdr:col>
      <xdr:colOff>1981201</xdr:colOff>
      <xdr:row>5</xdr:row>
      <xdr:rowOff>1553441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1" y="1009650"/>
          <a:ext cx="1943100" cy="149629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</xdr:row>
      <xdr:rowOff>66676</xdr:rowOff>
    </xdr:from>
    <xdr:to>
      <xdr:col>2</xdr:col>
      <xdr:colOff>2009775</xdr:colOff>
      <xdr:row>6</xdr:row>
      <xdr:rowOff>1562988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57450" y="2667001"/>
          <a:ext cx="1971675" cy="1496312"/>
        </a:xfrm>
        <a:prstGeom prst="rect">
          <a:avLst/>
        </a:prstGeom>
      </xdr:spPr>
    </xdr:pic>
    <xdr:clientData/>
  </xdr:twoCellAnchor>
  <xdr:twoCellAnchor editAs="oneCell">
    <xdr:from>
      <xdr:col>2</xdr:col>
      <xdr:colOff>59349</xdr:colOff>
      <xdr:row>8</xdr:row>
      <xdr:rowOff>111371</xdr:rowOff>
    </xdr:from>
    <xdr:to>
      <xdr:col>2</xdr:col>
      <xdr:colOff>1998745</xdr:colOff>
      <xdr:row>8</xdr:row>
      <xdr:rowOff>1465385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7234" y="6009544"/>
          <a:ext cx="1939396" cy="1354014"/>
        </a:xfrm>
        <a:prstGeom prst="rect">
          <a:avLst/>
        </a:prstGeom>
      </xdr:spPr>
    </xdr:pic>
    <xdr:clientData/>
  </xdr:twoCellAnchor>
  <xdr:twoCellAnchor editAs="oneCell">
    <xdr:from>
      <xdr:col>2</xdr:col>
      <xdr:colOff>46160</xdr:colOff>
      <xdr:row>7</xdr:row>
      <xdr:rowOff>71072</xdr:rowOff>
    </xdr:from>
    <xdr:to>
      <xdr:col>2</xdr:col>
      <xdr:colOff>2016384</xdr:colOff>
      <xdr:row>7</xdr:row>
      <xdr:rowOff>1524000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4045" y="4320687"/>
          <a:ext cx="1970224" cy="1452928"/>
        </a:xfrm>
        <a:prstGeom prst="rect">
          <a:avLst/>
        </a:prstGeom>
      </xdr:spPr>
    </xdr:pic>
    <xdr:clientData/>
  </xdr:twoCellAnchor>
  <xdr:twoCellAnchor editAs="oneCell">
    <xdr:from>
      <xdr:col>2</xdr:col>
      <xdr:colOff>69411</xdr:colOff>
      <xdr:row>9</xdr:row>
      <xdr:rowOff>57150</xdr:rowOff>
    </xdr:from>
    <xdr:to>
      <xdr:col>2</xdr:col>
      <xdr:colOff>1971675</xdr:colOff>
      <xdr:row>9</xdr:row>
      <xdr:rowOff>1623402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8761" y="7600950"/>
          <a:ext cx="1902264" cy="1566252"/>
        </a:xfrm>
        <a:prstGeom prst="rect">
          <a:avLst/>
        </a:prstGeom>
      </xdr:spPr>
    </xdr:pic>
    <xdr:clientData/>
  </xdr:twoCellAnchor>
  <xdr:twoCellAnchor editAs="oneCell">
    <xdr:from>
      <xdr:col>2</xdr:col>
      <xdr:colOff>30931</xdr:colOff>
      <xdr:row>10</xdr:row>
      <xdr:rowOff>104776</xdr:rowOff>
    </xdr:from>
    <xdr:to>
      <xdr:col>2</xdr:col>
      <xdr:colOff>2009774</xdr:colOff>
      <xdr:row>10</xdr:row>
      <xdr:rowOff>1504950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50281" y="9296401"/>
          <a:ext cx="1978843" cy="1400174"/>
        </a:xfrm>
        <a:prstGeom prst="rect">
          <a:avLst/>
        </a:prstGeom>
      </xdr:spPr>
    </xdr:pic>
    <xdr:clientData/>
  </xdr:twoCellAnchor>
  <xdr:twoCellAnchor editAs="oneCell">
    <xdr:from>
      <xdr:col>2</xdr:col>
      <xdr:colOff>62726</xdr:colOff>
      <xdr:row>11</xdr:row>
      <xdr:rowOff>152400</xdr:rowOff>
    </xdr:from>
    <xdr:to>
      <xdr:col>2</xdr:col>
      <xdr:colOff>2009775</xdr:colOff>
      <xdr:row>11</xdr:row>
      <xdr:rowOff>1546794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82076" y="10991850"/>
          <a:ext cx="1947049" cy="1394394"/>
        </a:xfrm>
        <a:prstGeom prst="rect">
          <a:avLst/>
        </a:prstGeom>
      </xdr:spPr>
    </xdr:pic>
    <xdr:clientData/>
  </xdr:twoCellAnchor>
  <xdr:twoCellAnchor editAs="oneCell">
    <xdr:from>
      <xdr:col>2</xdr:col>
      <xdr:colOff>24212</xdr:colOff>
      <xdr:row>12</xdr:row>
      <xdr:rowOff>171450</xdr:rowOff>
    </xdr:from>
    <xdr:to>
      <xdr:col>2</xdr:col>
      <xdr:colOff>2000249</xdr:colOff>
      <xdr:row>12</xdr:row>
      <xdr:rowOff>1452980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43562" y="12658725"/>
          <a:ext cx="1976037" cy="128153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25716</xdr:colOff>
      <xdr:row>13</xdr:row>
      <xdr:rowOff>76199</xdr:rowOff>
    </xdr:from>
    <xdr:to>
      <xdr:col>2</xdr:col>
      <xdr:colOff>2005965</xdr:colOff>
      <xdr:row>13</xdr:row>
      <xdr:rowOff>1543050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45066" y="14211299"/>
          <a:ext cx="1980249" cy="1466851"/>
        </a:xfrm>
        <a:prstGeom prst="rect">
          <a:avLst/>
        </a:prstGeom>
      </xdr:spPr>
    </xdr:pic>
    <xdr:clientData/>
  </xdr:twoCellAnchor>
  <xdr:twoCellAnchor editAs="oneCell">
    <xdr:from>
      <xdr:col>2</xdr:col>
      <xdr:colOff>49229</xdr:colOff>
      <xdr:row>14</xdr:row>
      <xdr:rowOff>104775</xdr:rowOff>
    </xdr:from>
    <xdr:to>
      <xdr:col>2</xdr:col>
      <xdr:colOff>2008026</xdr:colOff>
      <xdr:row>14</xdr:row>
      <xdr:rowOff>1514475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68579" y="15887700"/>
          <a:ext cx="1958797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</xdr:row>
      <xdr:rowOff>142875</xdr:rowOff>
    </xdr:from>
    <xdr:to>
      <xdr:col>2</xdr:col>
      <xdr:colOff>2000471</xdr:colOff>
      <xdr:row>15</xdr:row>
      <xdr:rowOff>1524000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450" y="17573625"/>
          <a:ext cx="1962371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47411</xdr:colOff>
      <xdr:row>16</xdr:row>
      <xdr:rowOff>152400</xdr:rowOff>
    </xdr:from>
    <xdr:to>
      <xdr:col>2</xdr:col>
      <xdr:colOff>2032621</xdr:colOff>
      <xdr:row>16</xdr:row>
      <xdr:rowOff>1485900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6761" y="19230975"/>
          <a:ext cx="198521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17</xdr:row>
      <xdr:rowOff>66675</xdr:rowOff>
    </xdr:from>
    <xdr:to>
      <xdr:col>2</xdr:col>
      <xdr:colOff>2015599</xdr:colOff>
      <xdr:row>17</xdr:row>
      <xdr:rowOff>1552575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76501" y="20793075"/>
          <a:ext cx="1958448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18</xdr:row>
      <xdr:rowOff>66675</xdr:rowOff>
    </xdr:from>
    <xdr:to>
      <xdr:col>2</xdr:col>
      <xdr:colOff>2019300</xdr:colOff>
      <xdr:row>18</xdr:row>
      <xdr:rowOff>1567207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66975" y="22440900"/>
          <a:ext cx="1971675" cy="150053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19</xdr:row>
      <xdr:rowOff>66675</xdr:rowOff>
    </xdr:from>
    <xdr:to>
      <xdr:col>2</xdr:col>
      <xdr:colOff>1978169</xdr:colOff>
      <xdr:row>19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76500" y="24088725"/>
          <a:ext cx="1921019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20</xdr:row>
      <xdr:rowOff>76200</xdr:rowOff>
    </xdr:from>
    <xdr:to>
      <xdr:col>2</xdr:col>
      <xdr:colOff>2009776</xdr:colOff>
      <xdr:row>20</xdr:row>
      <xdr:rowOff>1491521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6976" y="25746075"/>
          <a:ext cx="1962150" cy="141532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21</xdr:row>
      <xdr:rowOff>104775</xdr:rowOff>
    </xdr:from>
    <xdr:to>
      <xdr:col>2</xdr:col>
      <xdr:colOff>1994406</xdr:colOff>
      <xdr:row>21</xdr:row>
      <xdr:rowOff>1476375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57450" y="27422475"/>
          <a:ext cx="1956306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22</xdr:row>
      <xdr:rowOff>38100</xdr:rowOff>
    </xdr:from>
    <xdr:to>
      <xdr:col>2</xdr:col>
      <xdr:colOff>1981201</xdr:colOff>
      <xdr:row>22</xdr:row>
      <xdr:rowOff>1635156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76501" y="29003625"/>
          <a:ext cx="1924050" cy="1597056"/>
        </a:xfrm>
        <a:prstGeom prst="rect">
          <a:avLst/>
        </a:prstGeom>
      </xdr:spPr>
    </xdr:pic>
    <xdr:clientData/>
  </xdr:twoCellAnchor>
  <xdr:twoCellAnchor editAs="oneCell">
    <xdr:from>
      <xdr:col>2</xdr:col>
      <xdr:colOff>74545</xdr:colOff>
      <xdr:row>23</xdr:row>
      <xdr:rowOff>66262</xdr:rowOff>
    </xdr:from>
    <xdr:to>
      <xdr:col>2</xdr:col>
      <xdr:colOff>2029240</xdr:colOff>
      <xdr:row>23</xdr:row>
      <xdr:rowOff>1535684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501349" y="30687066"/>
          <a:ext cx="1954695" cy="1469422"/>
        </a:xfrm>
        <a:prstGeom prst="rect">
          <a:avLst/>
        </a:prstGeom>
      </xdr:spPr>
    </xdr:pic>
    <xdr:clientData/>
  </xdr:twoCellAnchor>
  <xdr:twoCellAnchor editAs="oneCell">
    <xdr:from>
      <xdr:col>2</xdr:col>
      <xdr:colOff>41414</xdr:colOff>
      <xdr:row>24</xdr:row>
      <xdr:rowOff>49696</xdr:rowOff>
    </xdr:from>
    <xdr:to>
      <xdr:col>2</xdr:col>
      <xdr:colOff>2020958</xdr:colOff>
      <xdr:row>24</xdr:row>
      <xdr:rowOff>1548229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8218" y="32318739"/>
          <a:ext cx="1979544" cy="1498533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26</xdr:row>
      <xdr:rowOff>49695</xdr:rowOff>
    </xdr:from>
    <xdr:to>
      <xdr:col>2</xdr:col>
      <xdr:colOff>2022614</xdr:colOff>
      <xdr:row>26</xdr:row>
      <xdr:rowOff>1482586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43370" y="35615217"/>
          <a:ext cx="2006048" cy="1432891"/>
        </a:xfrm>
        <a:prstGeom prst="rect">
          <a:avLst/>
        </a:prstGeom>
      </xdr:spPr>
    </xdr:pic>
    <xdr:clientData/>
  </xdr:twoCellAnchor>
  <xdr:twoCellAnchor editAs="oneCell">
    <xdr:from>
      <xdr:col>2</xdr:col>
      <xdr:colOff>41413</xdr:colOff>
      <xdr:row>25</xdr:row>
      <xdr:rowOff>91109</xdr:rowOff>
    </xdr:from>
    <xdr:to>
      <xdr:col>2</xdr:col>
      <xdr:colOff>2016214</xdr:colOff>
      <xdr:row>25</xdr:row>
      <xdr:rowOff>1499151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68217" y="34008392"/>
          <a:ext cx="1974801" cy="1408042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27</xdr:row>
      <xdr:rowOff>21981</xdr:rowOff>
    </xdr:from>
    <xdr:to>
      <xdr:col>2</xdr:col>
      <xdr:colOff>2036886</xdr:colOff>
      <xdr:row>27</xdr:row>
      <xdr:rowOff>1629659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54521" y="37242750"/>
          <a:ext cx="2000250" cy="1607678"/>
        </a:xfrm>
        <a:prstGeom prst="rect">
          <a:avLst/>
        </a:prstGeom>
      </xdr:spPr>
    </xdr:pic>
    <xdr:clientData/>
  </xdr:twoCellAnchor>
  <xdr:twoCellAnchor editAs="oneCell">
    <xdr:from>
      <xdr:col>7</xdr:col>
      <xdr:colOff>149087</xdr:colOff>
      <xdr:row>5</xdr:row>
      <xdr:rowOff>82826</xdr:rowOff>
    </xdr:from>
    <xdr:to>
      <xdr:col>7</xdr:col>
      <xdr:colOff>1739563</xdr:colOff>
      <xdr:row>5</xdr:row>
      <xdr:rowOff>1635207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12326" y="1002196"/>
          <a:ext cx="1590476" cy="15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240195</xdr:colOff>
      <xdr:row>28</xdr:row>
      <xdr:rowOff>49696</xdr:rowOff>
    </xdr:from>
    <xdr:to>
      <xdr:col>2</xdr:col>
      <xdr:colOff>1830671</xdr:colOff>
      <xdr:row>28</xdr:row>
      <xdr:rowOff>1602077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6999" y="38878566"/>
          <a:ext cx="1590476" cy="15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</xdr:row>
      <xdr:rowOff>107675</xdr:rowOff>
    </xdr:from>
    <xdr:to>
      <xdr:col>2</xdr:col>
      <xdr:colOff>1984425</xdr:colOff>
      <xdr:row>29</xdr:row>
      <xdr:rowOff>1532282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26805" y="40584784"/>
          <a:ext cx="1984424" cy="1424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68141</xdr:colOff>
      <xdr:row>0</xdr:row>
      <xdr:rowOff>8061</xdr:rowOff>
    </xdr:from>
    <xdr:to>
      <xdr:col>4</xdr:col>
      <xdr:colOff>361950</xdr:colOff>
      <xdr:row>5</xdr:row>
      <xdr:rowOff>76200</xdr:rowOff>
    </xdr:to>
    <xdr:pic>
      <xdr:nvPicPr>
        <xdr:cNvPr id="3" name="Рисунок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41" y="8061"/>
          <a:ext cx="2494084" cy="973014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0</xdr:row>
      <xdr:rowOff>1</xdr:rowOff>
    </xdr:from>
    <xdr:to>
      <xdr:col>8</xdr:col>
      <xdr:colOff>366091</xdr:colOff>
      <xdr:row>6</xdr:row>
      <xdr:rowOff>152400</xdr:rowOff>
    </xdr:to>
    <xdr:pic>
      <xdr:nvPicPr>
        <xdr:cNvPr id="8" name="Рисунок 7" descr="Сухой распределительный трансформатор ТЛС-630/6(10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"/>
          <a:ext cx="2714625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00B050"/>
  </sheetPr>
  <dimension ref="A1:S154"/>
  <sheetViews>
    <sheetView tabSelected="1" zoomScaleNormal="100" workbookViewId="0">
      <selection activeCell="C29" sqref="C29:F29"/>
    </sheetView>
  </sheetViews>
  <sheetFormatPr defaultRowHeight="14.25"/>
  <cols>
    <col min="1" max="1" width="5.7109375" style="9" customWidth="1"/>
    <col min="2" max="2" width="26.5703125" style="9" customWidth="1"/>
    <col min="3" max="3" width="10.7109375" style="10" customWidth="1"/>
    <col min="4" max="4" width="2.5703125" style="10" customWidth="1"/>
    <col min="5" max="5" width="27.7109375" style="9" customWidth="1"/>
    <col min="6" max="6" width="15" style="9" customWidth="1"/>
    <col min="7" max="7" width="1.140625" style="9" customWidth="1"/>
    <col min="8" max="8" width="1.85546875" style="9" customWidth="1"/>
    <col min="9" max="9" width="55.42578125" style="9" customWidth="1"/>
    <col min="10" max="10" width="55" style="9" customWidth="1"/>
    <col min="11" max="16384" width="9.140625" style="9"/>
  </cols>
  <sheetData>
    <row r="1" spans="1:19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customHeight="1">
      <c r="A2" s="1"/>
      <c r="B2" s="1"/>
      <c r="C2" s="77" t="s">
        <v>124</v>
      </c>
      <c r="D2" s="77"/>
      <c r="E2" s="7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77"/>
      <c r="D3" s="77"/>
      <c r="E3" s="7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"/>
      <c r="C4" s="77"/>
      <c r="D4" s="77"/>
      <c r="E4" s="7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/>
      <c r="C5" s="77"/>
      <c r="D5" s="77"/>
      <c r="E5" s="7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77"/>
      <c r="D6" s="77"/>
      <c r="E6" s="7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customHeight="1">
      <c r="A7" s="1"/>
      <c r="B7" s="1"/>
      <c r="C7" s="77"/>
      <c r="D7" s="77"/>
      <c r="E7" s="7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8">
      <c r="A8" s="63" t="s">
        <v>76</v>
      </c>
      <c r="B8" s="63"/>
      <c r="C8" s="34" t="s">
        <v>125</v>
      </c>
      <c r="D8" s="13"/>
      <c r="E8" s="11"/>
      <c r="F8" s="11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64" t="s">
        <v>110</v>
      </c>
      <c r="B9" s="65"/>
      <c r="C9" s="65"/>
      <c r="D9" s="65"/>
      <c r="E9" s="65"/>
      <c r="F9" s="65"/>
      <c r="G9" s="2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5.0999999999999996" customHeight="1">
      <c r="A10" s="12"/>
      <c r="B10" s="12"/>
      <c r="C10" s="12"/>
      <c r="D10" s="12"/>
      <c r="E10" s="12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">
      <c r="A11" s="69" t="s">
        <v>0</v>
      </c>
      <c r="B11" s="70"/>
      <c r="C11" s="35"/>
      <c r="D11" s="14"/>
      <c r="E11" s="45" t="s">
        <v>77</v>
      </c>
      <c r="F11" s="3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">
      <c r="A12" s="71" t="s">
        <v>2</v>
      </c>
      <c r="B12" s="72"/>
      <c r="C12" s="35"/>
      <c r="D12" s="14"/>
      <c r="E12" s="43" t="s">
        <v>20</v>
      </c>
      <c r="F12" s="3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">
      <c r="A13" s="71" t="s">
        <v>5</v>
      </c>
      <c r="B13" s="72"/>
      <c r="C13" s="35" t="s">
        <v>126</v>
      </c>
      <c r="D13" s="14"/>
      <c r="E13" s="44" t="s">
        <v>79</v>
      </c>
      <c r="F13" s="3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">
      <c r="A14" s="71" t="s">
        <v>75</v>
      </c>
      <c r="B14" s="72"/>
      <c r="C14" s="35" t="s">
        <v>125</v>
      </c>
      <c r="D14" s="14"/>
      <c r="E14" s="44" t="s">
        <v>24</v>
      </c>
      <c r="F14" s="3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">
      <c r="A15" s="71" t="s">
        <v>13</v>
      </c>
      <c r="B15" s="72"/>
      <c r="C15" s="35" t="s">
        <v>125</v>
      </c>
      <c r="D15" s="14"/>
      <c r="E15" s="44" t="s">
        <v>80</v>
      </c>
      <c r="F15" s="36" t="s">
        <v>125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>
      <c r="A16" s="71" t="s">
        <v>78</v>
      </c>
      <c r="B16" s="72"/>
      <c r="C16" s="35" t="s">
        <v>125</v>
      </c>
      <c r="D16" s="14"/>
      <c r="E16" s="46" t="s">
        <v>85</v>
      </c>
      <c r="F16" s="36" t="s">
        <v>125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">
      <c r="A17" s="69" t="s">
        <v>18</v>
      </c>
      <c r="B17" s="70"/>
      <c r="C17" s="35" t="s">
        <v>125</v>
      </c>
      <c r="D17" s="14"/>
      <c r="E17" s="44" t="s">
        <v>84</v>
      </c>
      <c r="F17" s="3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2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">
      <c r="A19" s="73" t="s">
        <v>86</v>
      </c>
      <c r="B19" s="73"/>
      <c r="C19" s="27"/>
      <c r="D19" s="2"/>
      <c r="E19" s="62" t="s">
        <v>93</v>
      </c>
      <c r="F19" s="6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25" customHeight="1">
      <c r="A20" s="66" t="s">
        <v>112</v>
      </c>
      <c r="B20" s="67"/>
      <c r="C20" s="68"/>
      <c r="D20" s="2"/>
      <c r="E20" s="22" t="s">
        <v>87</v>
      </c>
      <c r="F20" s="36" t="s">
        <v>127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8.5" customHeight="1">
      <c r="A21" s="1"/>
      <c r="C21" s="26" t="str">
        <f>IF('Данные с картинками'!K6=1,'Данные с картинками'!H6," ")</f>
        <v xml:space="preserve"> </v>
      </c>
      <c r="D21" s="2"/>
      <c r="E21" s="23" t="s">
        <v>111</v>
      </c>
      <c r="F21" s="39" t="s">
        <v>128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8.5" customHeight="1">
      <c r="A22" s="1"/>
      <c r="B22" s="1"/>
      <c r="C22" s="2"/>
      <c r="D22" s="2"/>
      <c r="E22" s="23" t="s">
        <v>103</v>
      </c>
      <c r="F22" s="40" t="s">
        <v>96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4.25" customHeight="1">
      <c r="A23" s="1"/>
      <c r="B23" s="1"/>
      <c r="C23" s="2"/>
      <c r="D23" s="2"/>
      <c r="E23" s="24" t="s">
        <v>98</v>
      </c>
      <c r="F23" s="36" t="s">
        <v>96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">
      <c r="A24" s="1"/>
      <c r="B24" s="1"/>
      <c r="C24" s="1"/>
      <c r="D24" s="1"/>
      <c r="E24" s="23" t="s">
        <v>97</v>
      </c>
      <c r="F24" s="36" t="s">
        <v>96</v>
      </c>
      <c r="G24" s="1"/>
      <c r="H24" s="1"/>
      <c r="I24" s="1"/>
      <c r="J24" s="1"/>
      <c r="K24" s="33"/>
      <c r="L24" s="1"/>
      <c r="M24" s="1"/>
      <c r="N24" s="1"/>
      <c r="O24" s="1"/>
      <c r="P24" s="1"/>
      <c r="Q24" s="1"/>
      <c r="R24" s="1"/>
      <c r="S24" s="1"/>
    </row>
    <row r="25" spans="1:19" ht="15">
      <c r="A25" s="1"/>
      <c r="B25" s="1"/>
      <c r="C25" s="1"/>
      <c r="D25" s="1"/>
      <c r="E25" s="25" t="s">
        <v>100</v>
      </c>
      <c r="F25" s="36" t="s">
        <v>96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8.5" customHeight="1" thickBot="1">
      <c r="A26" s="1"/>
      <c r="B26" s="1"/>
      <c r="C26" s="1"/>
      <c r="D26" s="1"/>
      <c r="E26" s="21" t="s">
        <v>109</v>
      </c>
      <c r="F26" s="41" t="s">
        <v>106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8.5" customHeight="1" thickBot="1">
      <c r="A27" s="1"/>
      <c r="B27" s="1"/>
      <c r="C27" s="1"/>
      <c r="D27" s="20"/>
      <c r="E27" s="29" t="s">
        <v>104</v>
      </c>
      <c r="F27" s="42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" customHeight="1">
      <c r="A28" s="1"/>
      <c r="B28" s="11"/>
      <c r="C28" s="11"/>
      <c r="D28" s="11"/>
      <c r="E28" s="11"/>
      <c r="F28" s="3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">
      <c r="A29" s="80" t="s">
        <v>113</v>
      </c>
      <c r="B29" s="80"/>
      <c r="C29" s="60"/>
      <c r="D29" s="60"/>
      <c r="E29" s="60"/>
      <c r="F29" s="6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60"/>
      <c r="B30" s="60"/>
      <c r="C30" s="60"/>
      <c r="D30" s="60"/>
      <c r="E30" s="60"/>
      <c r="F30" s="6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74"/>
      <c r="B31" s="74"/>
      <c r="C31" s="74"/>
      <c r="D31" s="74"/>
      <c r="E31" s="74"/>
      <c r="F31" s="7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>
      <c r="A32" s="74"/>
      <c r="B32" s="74"/>
      <c r="C32" s="74"/>
      <c r="D32" s="74"/>
      <c r="E32" s="74"/>
      <c r="F32" s="7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2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">
      <c r="A34" s="61" t="s">
        <v>123</v>
      </c>
      <c r="B34" s="61"/>
      <c r="C34" s="61"/>
      <c r="D34" s="61"/>
      <c r="E34" s="6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1"/>
      <c r="B35" s="1"/>
      <c r="C35" s="2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1"/>
      <c r="B36" s="1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">
      <c r="A37" s="61" t="s">
        <v>114</v>
      </c>
      <c r="B37" s="61"/>
      <c r="C37" s="2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31" t="s">
        <v>116</v>
      </c>
      <c r="C38" s="60"/>
      <c r="D38" s="60"/>
      <c r="E38" s="60"/>
      <c r="F38" s="6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31" t="s">
        <v>117</v>
      </c>
      <c r="C39" s="60"/>
      <c r="D39" s="60"/>
      <c r="E39" s="60"/>
      <c r="F39" s="6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60"/>
      <c r="C40" s="60"/>
      <c r="D40" s="60"/>
      <c r="E40" s="60"/>
      <c r="F40" s="6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" customHeight="1">
      <c r="A41" s="1"/>
      <c r="B41" s="31" t="s">
        <v>118</v>
      </c>
      <c r="C41" s="81"/>
      <c r="D41" s="81"/>
      <c r="E41" s="81"/>
      <c r="F41" s="8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1"/>
      <c r="B42" s="31" t="s">
        <v>119</v>
      </c>
      <c r="C42" s="81"/>
      <c r="D42" s="81"/>
      <c r="E42" s="81"/>
      <c r="F42" s="8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1"/>
      <c r="B43" s="31" t="s">
        <v>115</v>
      </c>
      <c r="C43" s="78"/>
      <c r="D43" s="78"/>
      <c r="E43" s="78"/>
      <c r="F43" s="7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1"/>
      <c r="B44" s="31" t="s">
        <v>120</v>
      </c>
      <c r="C44" s="78"/>
      <c r="D44" s="78"/>
      <c r="E44" s="78"/>
      <c r="F44" s="7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79"/>
      <c r="D45" s="79"/>
      <c r="E45" s="79"/>
      <c r="F45" s="7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75" t="s">
        <v>121</v>
      </c>
      <c r="B46" s="75"/>
      <c r="C46" s="75"/>
      <c r="D46" s="75"/>
      <c r="E46" s="75"/>
      <c r="F46" s="75"/>
      <c r="G46" s="7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75" t="s">
        <v>122</v>
      </c>
      <c r="B47" s="75"/>
      <c r="C47" s="75"/>
      <c r="D47" s="75"/>
      <c r="E47" s="75"/>
      <c r="F47" s="75"/>
      <c r="G47" s="3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76"/>
      <c r="B48" s="76"/>
      <c r="C48" s="76"/>
      <c r="D48" s="76"/>
      <c r="E48" s="76"/>
      <c r="F48" s="7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B91" s="1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0:19" s="9" customFormat="1"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0:19" s="9" customFormat="1"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0:19" s="9" customFormat="1"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0:19" s="9" customFormat="1"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0:19" s="9" customFormat="1"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0:19" s="9" customFormat="1"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0:19" s="9" customFormat="1"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0:19" s="9" customFormat="1"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0:19" s="9" customFormat="1"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0:19" s="9" customFormat="1"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0:19" s="9" customFormat="1"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0:19" s="9" customFormat="1"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0:19" s="9" customFormat="1"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0:19" s="9" customFormat="1"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0:19" s="9" customFormat="1"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0:19" s="9" customFormat="1"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0:19" s="9" customFormat="1"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0:19" s="9" customFormat="1"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0:19" s="9" customFormat="1"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0:19" s="9" customFormat="1"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0:19" s="9" customFormat="1"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0:19" s="9" customFormat="1"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0:19" s="9" customFormat="1"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0:19" s="9" customFormat="1"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0:19" s="9" customFormat="1"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0:19" s="9" customFormat="1"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0:19" s="9" customFormat="1"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0:19" s="9" customFormat="1"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0:19" s="9" customFormat="1"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0:19" s="9" customFormat="1"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0:19" s="9" customFormat="1"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0:19" s="9" customFormat="1"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0:19" s="9" customFormat="1"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0:19" s="9" customFormat="1"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0:19" s="9" customFormat="1"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0:19" s="9" customFormat="1"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0:19" s="9" customFormat="1"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0:19" s="9" customFormat="1"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0:19" s="9" customFormat="1"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0:19" s="9" customFormat="1"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0:19" s="9" customFormat="1"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0:19" s="9" customFormat="1">
      <c r="J154" s="1"/>
      <c r="K154" s="1"/>
      <c r="L154" s="1"/>
      <c r="M154" s="1"/>
      <c r="N154" s="1"/>
      <c r="O154" s="1"/>
      <c r="P154" s="1"/>
      <c r="Q154" s="1"/>
      <c r="R154" s="1"/>
      <c r="S154" s="1"/>
    </row>
  </sheetData>
  <sheetProtection password="CEEF" sheet="1" objects="1" scenarios="1"/>
  <mergeCells count="31">
    <mergeCell ref="A46:G46"/>
    <mergeCell ref="A47:F47"/>
    <mergeCell ref="A48:F48"/>
    <mergeCell ref="A34:E34"/>
    <mergeCell ref="C2:E7"/>
    <mergeCell ref="A31:F31"/>
    <mergeCell ref="C43:F43"/>
    <mergeCell ref="C44:F44"/>
    <mergeCell ref="B40:F40"/>
    <mergeCell ref="C45:F45"/>
    <mergeCell ref="C29:F29"/>
    <mergeCell ref="A30:F30"/>
    <mergeCell ref="A29:B29"/>
    <mergeCell ref="C42:F42"/>
    <mergeCell ref="C41:F41"/>
    <mergeCell ref="C39:F39"/>
    <mergeCell ref="C38:F38"/>
    <mergeCell ref="A37:B37"/>
    <mergeCell ref="E19:F19"/>
    <mergeCell ref="A8:B8"/>
    <mergeCell ref="A9:F9"/>
    <mergeCell ref="A20:C20"/>
    <mergeCell ref="A11:B11"/>
    <mergeCell ref="A12:B12"/>
    <mergeCell ref="A13:B13"/>
    <mergeCell ref="A14:B14"/>
    <mergeCell ref="A15:B15"/>
    <mergeCell ref="A16:B16"/>
    <mergeCell ref="A17:B17"/>
    <mergeCell ref="A19:B19"/>
    <mergeCell ref="A32:F32"/>
  </mergeCells>
  <dataValidations xWindow="381" yWindow="466" count="22">
    <dataValidation type="list" allowBlank="1" showInputMessage="1" showErrorMessage="1" promptTitle="Мощность трансформатора" prompt="Выберите мощность трансформатора из списка. Если вам нужен трансформатор нестандартной мощности, то просто введи цифровое значение." sqref="C11:D11">
      <formula1>Мощность</formula1>
    </dataValidation>
    <dataValidation type="list" allowBlank="1" showInputMessage="1" showErrorMessage="1" promptTitle="Напряжение ВН" prompt="Выберите из списка класс напряжения обмоток высшего напряжения или введите значение вручную" sqref="C12:D12">
      <formula1>Напряжение_ВН</formula1>
    </dataValidation>
    <dataValidation type="list" allowBlank="1" showInputMessage="1" showErrorMessage="1" prompt="Выберите значение напряжения обмоток НН из списка или введите вручную" sqref="C13:D13">
      <formula1>Напряжение_НН</formula1>
    </dataValidation>
    <dataValidation type="list" allowBlank="1" showInputMessage="1" showErrorMessage="1" sqref="A20">
      <formula1>Выводы_ВН</formula1>
    </dataValidation>
    <dataValidation type="list" allowBlank="1" showInputMessage="1" showErrorMessage="1" promptTitle="Схема" prompt="Схема соединения обмоток, как правило, указывается совместно с группой. Если в &quot;звезде&quot; требуется нейтраль, то выбирайте &quot;Yн&quot;. В случае необходимости можно ввести данные вручную." sqref="C14:D14">
      <formula1>Схема_и_группа</formula1>
    </dataValidation>
    <dataValidation type="list" allowBlank="1" showInputMessage="1" showErrorMessage="1" promptTitle="Напряжение короткого замыкания" prompt="Стандартно, для трансформаторов мощностью от 160 до 3150 кВА Uk=6%. Для трансформаторов меньшей мощности 4% и ниже. Важно учитывать данный параметр, если приобретаемый трансформатор, будет устанавливаться в параллельную работу с другим трансформатором." sqref="C15:D15">
      <formula1>Напряжение_КЗ</formula1>
    </dataValidation>
    <dataValidation type="list" allowBlank="1" showInputMessage="1" showErrorMessage="1" promptTitle="Регулировка напряжения" prompt=" Для регулирования напряжения потребителя, каждый транформатор оснащается специальным устройством._x000a_ПБВ - устройство для регулировки напряжения на ОТКЛЮЧЕННОМ от сети трансформаторе. РПН же, позволяет регулировать напряжение не отключая трансформатор." sqref="C16:D16">
      <formula1>Регулировка</formula1>
    </dataValidation>
    <dataValidation type="list" allowBlank="1" showInputMessage="1" showErrorMessage="1" promptTitle="Глубина регулирования" prompt="Стандартная регулировка - это две ступени вверх и вниз от номинального значения, с величиной 2,5%." sqref="C17:D17">
      <formula1>Глубина_регулирования</formula1>
    </dataValidation>
    <dataValidation type="list" allowBlank="1" showInputMessage="1" showErrorMessage="1" promptTitle="Частота сети" prompt="В России, промышленная частота сети - 50 Гц." sqref="F11">
      <formula1>Частота_сети</formula1>
    </dataValidation>
    <dataValidation type="list" allowBlank="1" showErrorMessage="1" sqref="F12">
      <formula1>Класс_нагревостойкости</formula1>
    </dataValidation>
    <dataValidation type="list" allowBlank="1" showInputMessage="1" showErrorMessage="1" sqref="F13">
      <formula1>Материал_обмоток</formula1>
    </dataValidation>
    <dataValidation type="list" allowBlank="1" showInputMessage="1" showErrorMessage="1" sqref="F14">
      <formula1>Степень_защиты</formula1>
    </dataValidation>
    <dataValidation type="list" allowBlank="1" showInputMessage="1" showErrorMessage="1" sqref="F15">
      <formula1>Климатическое_исполнение</formula1>
    </dataValidation>
    <dataValidation type="list" allowBlank="1" showInputMessage="1" showErrorMessage="1" sqref="F16">
      <formula1>Сейсмостойкость</formula1>
    </dataValidation>
    <dataValidation type="list" allowBlank="1" showInputMessage="1" showErrorMessage="1" sqref="F17">
      <formula1>Высота_установки</formula1>
    </dataValidation>
    <dataValidation type="list" allowBlank="1" showInputMessage="1" showErrorMessage="1" promptTitle="Реле контроля температуры" prompt="Реле контроля выберите из списка, если у вас особые требования по БКТ, то введите название вручную._x000a_" sqref="F20">
      <formula1>БКТ</formula1>
    </dataValidation>
    <dataValidation type="list" allowBlank="1" showInputMessage="1" showErrorMessage="1" sqref="F21">
      <formula1>Исполнение_тепловой_защиты</formula1>
    </dataValidation>
    <dataValidation type="list" allowBlank="1" showInputMessage="1" showErrorMessage="1" promptTitle="Датчик контроля температуры" prompt="Если вы хотите знать температуру магнитопровода, то мы можем установить дополнительный датчик :)._x000a_Для информации: ГОСТ не регламентирует контроль температуры магнитной системы._x000a_" sqref="F22">
      <formula1>Датчик</formula1>
    </dataValidation>
    <dataValidation type="list" allowBlank="1" showErrorMessage="1" prompt="_x000a_" sqref="F23">
      <formula1>Вентиляция</formula1>
    </dataValidation>
    <dataValidation type="list" allowBlank="1" showInputMessage="1" showErrorMessage="1" sqref="F24">
      <formula1>Катки</formula1>
    </dataValidation>
    <dataValidation type="list" allowBlank="1" showInputMessage="1" showErrorMessage="1" sqref="F25">
      <formula1>Виброопоры</formula1>
    </dataValidation>
    <dataValidation type="list" allowBlank="1" showErrorMessage="1" sqref="F26">
      <formula1>Упаковка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" r:id="rId4" name="Check Box 184">
              <controlPr defaultSize="0" autoFill="0" autoLine="0" autoPict="0" altText="Коммерческое предложение">
                <anchor moveWithCells="1">
                  <from>
                    <xdr:col>0</xdr:col>
                    <xdr:colOff>76200</xdr:colOff>
                    <xdr:row>34</xdr:row>
                    <xdr:rowOff>0</xdr:rowOff>
                  </from>
                  <to>
                    <xdr:col>1</xdr:col>
                    <xdr:colOff>1409700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5" name="Check Box 187">
              <controlPr defaultSize="0" autoFill="0" autoLine="0" autoPict="0" altText="Коммерческое предложение">
                <anchor moveWithCells="1">
                  <from>
                    <xdr:col>1</xdr:col>
                    <xdr:colOff>1400175</xdr:colOff>
                    <xdr:row>34</xdr:row>
                    <xdr:rowOff>9525</xdr:rowOff>
                  </from>
                  <to>
                    <xdr:col>4</xdr:col>
                    <xdr:colOff>457200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" name="Check Box 188">
              <controlPr defaultSize="0" autoFill="0" autoLine="0" autoPict="0" altText="">
                <anchor>
                  <from>
                    <xdr:col>4</xdr:col>
                    <xdr:colOff>485775</xdr:colOff>
                    <xdr:row>34</xdr:row>
                    <xdr:rowOff>9525</xdr:rowOff>
                  </from>
                  <to>
                    <xdr:col>5</xdr:col>
                    <xdr:colOff>361950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C3:X23"/>
  <sheetViews>
    <sheetView topLeftCell="M1" zoomScale="115" zoomScaleNormal="115" workbookViewId="0">
      <selection activeCell="N36" sqref="N36"/>
    </sheetView>
  </sheetViews>
  <sheetFormatPr defaultRowHeight="14.25"/>
  <cols>
    <col min="1" max="2" width="9.140625" style="4"/>
    <col min="3" max="3" width="18.5703125" style="4" customWidth="1"/>
    <col min="4" max="4" width="15.5703125" style="4" customWidth="1"/>
    <col min="5" max="5" width="18.42578125" style="4" customWidth="1"/>
    <col min="6" max="6" width="17.42578125" style="4" customWidth="1"/>
    <col min="7" max="7" width="22.7109375" style="4" customWidth="1"/>
    <col min="8" max="8" width="16" style="4" customWidth="1"/>
    <col min="9" max="9" width="31" style="4" customWidth="1"/>
    <col min="10" max="10" width="19.28515625" style="4" customWidth="1"/>
    <col min="11" max="11" width="23.5703125" style="4" customWidth="1"/>
    <col min="12" max="12" width="14.7109375" style="4" customWidth="1"/>
    <col min="13" max="13" width="20.42578125" style="4" customWidth="1"/>
    <col min="14" max="14" width="20.85546875" style="4" customWidth="1"/>
    <col min="15" max="16" width="17.28515625" style="4" customWidth="1"/>
    <col min="17" max="17" width="22.28515625" style="4" customWidth="1"/>
    <col min="18" max="18" width="20.42578125" style="4" customWidth="1"/>
    <col min="19" max="19" width="17.85546875" style="4" customWidth="1"/>
    <col min="20" max="20" width="18.140625" style="4" customWidth="1"/>
    <col min="21" max="21" width="18.28515625" style="4" customWidth="1"/>
    <col min="22" max="22" width="12.5703125" style="4" customWidth="1"/>
    <col min="23" max="23" width="15.7109375" style="4" customWidth="1"/>
    <col min="24" max="24" width="18.7109375" style="4" customWidth="1"/>
    <col min="25" max="16384" width="9.140625" style="4"/>
  </cols>
  <sheetData>
    <row r="3" spans="3:24"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</row>
    <row r="4" spans="3:24" ht="15">
      <c r="C4" s="5" t="s">
        <v>1</v>
      </c>
      <c r="D4" s="5" t="s">
        <v>3</v>
      </c>
      <c r="E4" s="5" t="s">
        <v>4</v>
      </c>
      <c r="F4" s="5" t="s">
        <v>6</v>
      </c>
      <c r="G4" s="5" t="s">
        <v>13</v>
      </c>
      <c r="H4" s="5" t="s">
        <v>15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24</v>
      </c>
      <c r="N4" s="5" t="s">
        <v>31</v>
      </c>
      <c r="O4" s="5" t="s">
        <v>40</v>
      </c>
      <c r="P4" s="5" t="s">
        <v>41</v>
      </c>
      <c r="Q4" s="5" t="s">
        <v>43</v>
      </c>
      <c r="R4" s="5" t="s">
        <v>88</v>
      </c>
      <c r="S4" s="5" t="s">
        <v>91</v>
      </c>
      <c r="T4" s="5" t="s">
        <v>94</v>
      </c>
      <c r="U4" s="5" t="s">
        <v>99</v>
      </c>
      <c r="V4" s="5" t="s">
        <v>97</v>
      </c>
      <c r="W4" s="5" t="s">
        <v>100</v>
      </c>
      <c r="X4" s="5" t="s">
        <v>105</v>
      </c>
    </row>
    <row r="5" spans="3:24">
      <c r="C5" s="6">
        <v>10</v>
      </c>
      <c r="D5" s="4">
        <v>0.23</v>
      </c>
      <c r="E5" s="4">
        <v>0.23</v>
      </c>
      <c r="F5" s="3" t="s">
        <v>7</v>
      </c>
      <c r="G5" s="7" t="s">
        <v>14</v>
      </c>
      <c r="H5" s="3" t="s">
        <v>16</v>
      </c>
      <c r="I5" s="3" t="s">
        <v>70</v>
      </c>
      <c r="J5" s="3">
        <v>50</v>
      </c>
      <c r="K5" s="3" t="s">
        <v>71</v>
      </c>
      <c r="L5" s="3" t="s">
        <v>22</v>
      </c>
      <c r="M5" s="3" t="s">
        <v>81</v>
      </c>
      <c r="N5" s="3" t="s">
        <v>32</v>
      </c>
      <c r="O5" s="3">
        <v>6</v>
      </c>
      <c r="P5" s="3" t="s">
        <v>42</v>
      </c>
      <c r="Q5" s="3">
        <v>1</v>
      </c>
      <c r="R5" s="3" t="s">
        <v>89</v>
      </c>
      <c r="S5" s="18" t="s">
        <v>128</v>
      </c>
      <c r="T5" s="3" t="s">
        <v>95</v>
      </c>
      <c r="U5" s="3" t="s">
        <v>95</v>
      </c>
      <c r="V5" s="3" t="s">
        <v>95</v>
      </c>
      <c r="W5" s="3" t="s">
        <v>95</v>
      </c>
      <c r="X5" s="7" t="s">
        <v>106</v>
      </c>
    </row>
    <row r="6" spans="3:24" ht="15">
      <c r="C6" s="6">
        <v>16</v>
      </c>
      <c r="D6" s="8">
        <v>0.4</v>
      </c>
      <c r="E6" s="4">
        <v>0.4</v>
      </c>
      <c r="F6" s="3" t="s">
        <v>8</v>
      </c>
      <c r="G6" s="7">
        <v>4</v>
      </c>
      <c r="H6" s="3" t="s">
        <v>17</v>
      </c>
      <c r="I6" s="3" t="s">
        <v>72</v>
      </c>
      <c r="J6" s="3">
        <v>60</v>
      </c>
      <c r="K6" s="3" t="s">
        <v>73</v>
      </c>
      <c r="L6" s="3" t="s">
        <v>23</v>
      </c>
      <c r="M6" s="3" t="s">
        <v>25</v>
      </c>
      <c r="N6" s="3" t="s">
        <v>33</v>
      </c>
      <c r="O6" s="3">
        <v>9</v>
      </c>
      <c r="P6" s="3"/>
      <c r="Q6" s="3">
        <v>2</v>
      </c>
      <c r="R6" s="3" t="s">
        <v>90</v>
      </c>
      <c r="S6" s="18" t="s">
        <v>92</v>
      </c>
      <c r="T6" s="3" t="s">
        <v>96</v>
      </c>
      <c r="U6" s="3" t="s">
        <v>96</v>
      </c>
      <c r="V6" s="3" t="s">
        <v>96</v>
      </c>
      <c r="W6" s="3" t="s">
        <v>96</v>
      </c>
      <c r="X6" s="7" t="s">
        <v>107</v>
      </c>
    </row>
    <row r="7" spans="3:24">
      <c r="C7" s="6">
        <v>25</v>
      </c>
      <c r="D7" s="4">
        <v>0.69</v>
      </c>
      <c r="E7" s="4">
        <v>0.69</v>
      </c>
      <c r="F7" s="3" t="s">
        <v>12</v>
      </c>
      <c r="G7" s="7">
        <v>6</v>
      </c>
      <c r="H7" s="3"/>
      <c r="I7" s="3" t="s">
        <v>74</v>
      </c>
      <c r="J7" s="3">
        <v>400</v>
      </c>
      <c r="K7" s="3"/>
      <c r="L7" s="3"/>
      <c r="M7" s="3" t="s">
        <v>26</v>
      </c>
      <c r="N7" s="3" t="s">
        <v>34</v>
      </c>
      <c r="O7" s="3"/>
      <c r="P7" s="3"/>
      <c r="Q7" s="3">
        <v>4</v>
      </c>
      <c r="R7" s="3" t="s">
        <v>127</v>
      </c>
      <c r="S7" s="18"/>
      <c r="T7" s="3"/>
      <c r="X7" s="7" t="s">
        <v>108</v>
      </c>
    </row>
    <row r="8" spans="3:24">
      <c r="C8" s="6">
        <v>40</v>
      </c>
      <c r="D8" s="4">
        <v>3.15</v>
      </c>
      <c r="E8" s="4">
        <v>3.15</v>
      </c>
      <c r="F8" s="3" t="s">
        <v>9</v>
      </c>
      <c r="G8" s="7">
        <v>7</v>
      </c>
      <c r="H8" s="3"/>
      <c r="I8" s="3"/>
      <c r="J8" s="3"/>
      <c r="K8" s="3"/>
      <c r="L8" s="3"/>
      <c r="M8" s="3" t="s">
        <v>27</v>
      </c>
      <c r="N8" s="3" t="s">
        <v>39</v>
      </c>
      <c r="O8" s="3"/>
      <c r="P8" s="3"/>
      <c r="Q8" s="3">
        <v>6</v>
      </c>
      <c r="R8" s="3"/>
      <c r="S8" s="18"/>
      <c r="T8" s="3"/>
      <c r="X8" s="7"/>
    </row>
    <row r="9" spans="3:24" ht="15">
      <c r="C9" s="6">
        <v>63</v>
      </c>
      <c r="D9" s="8">
        <v>6</v>
      </c>
      <c r="E9" s="4">
        <v>6</v>
      </c>
      <c r="F9" s="3" t="s">
        <v>10</v>
      </c>
      <c r="G9" s="7">
        <v>8</v>
      </c>
      <c r="H9" s="3"/>
      <c r="I9" s="3"/>
      <c r="J9" s="3"/>
      <c r="K9" s="3"/>
      <c r="L9" s="3"/>
      <c r="M9" s="3" t="s">
        <v>28</v>
      </c>
      <c r="N9" s="3" t="s">
        <v>38</v>
      </c>
      <c r="O9" s="3"/>
      <c r="P9" s="3"/>
      <c r="Q9" s="3">
        <v>8</v>
      </c>
      <c r="R9" s="3"/>
      <c r="T9" s="3"/>
    </row>
    <row r="10" spans="3:24">
      <c r="C10" s="6">
        <v>100</v>
      </c>
      <c r="D10" s="4">
        <v>6.3</v>
      </c>
      <c r="E10" s="4">
        <v>6.3</v>
      </c>
      <c r="F10" s="3" t="s">
        <v>11</v>
      </c>
      <c r="G10" s="7">
        <v>10</v>
      </c>
      <c r="H10" s="3"/>
      <c r="I10" s="3"/>
      <c r="J10" s="3"/>
      <c r="K10" s="3"/>
      <c r="L10" s="3"/>
      <c r="M10" s="3" t="s">
        <v>83</v>
      </c>
      <c r="N10" s="3" t="s">
        <v>36</v>
      </c>
      <c r="O10" s="3"/>
      <c r="P10" s="3"/>
      <c r="Q10" s="3"/>
      <c r="R10" s="3"/>
    </row>
    <row r="11" spans="3:24">
      <c r="C11" s="6">
        <v>160</v>
      </c>
      <c r="D11" s="4">
        <v>6.6</v>
      </c>
      <c r="E11" s="4">
        <v>6.6</v>
      </c>
      <c r="F11" s="3"/>
      <c r="G11" s="7"/>
      <c r="H11" s="3"/>
      <c r="I11" s="3"/>
      <c r="J11" s="3"/>
      <c r="K11" s="3"/>
      <c r="L11" s="3"/>
      <c r="M11" s="3" t="s">
        <v>82</v>
      </c>
      <c r="N11" s="3" t="s">
        <v>35</v>
      </c>
      <c r="O11" s="3"/>
      <c r="P11" s="3"/>
      <c r="Q11" s="3"/>
      <c r="R11" s="3"/>
    </row>
    <row r="12" spans="3:24" ht="15">
      <c r="C12" s="6">
        <v>250</v>
      </c>
      <c r="D12" s="8">
        <v>10</v>
      </c>
      <c r="E12" s="4">
        <v>10</v>
      </c>
      <c r="F12" s="3"/>
      <c r="H12" s="3"/>
      <c r="I12" s="3"/>
      <c r="J12" s="3"/>
      <c r="K12" s="3"/>
      <c r="L12" s="3"/>
      <c r="M12" s="3" t="s">
        <v>29</v>
      </c>
      <c r="N12" s="3" t="s">
        <v>37</v>
      </c>
      <c r="O12" s="3"/>
      <c r="P12" s="3"/>
      <c r="Q12" s="3"/>
      <c r="R12" s="3"/>
    </row>
    <row r="13" spans="3:24">
      <c r="C13" s="6">
        <v>400</v>
      </c>
      <c r="D13" s="4">
        <v>10.5</v>
      </c>
      <c r="E13" s="4">
        <v>10.5</v>
      </c>
      <c r="F13" s="3"/>
      <c r="H13" s="3"/>
      <c r="I13" s="3"/>
      <c r="J13" s="3"/>
      <c r="K13" s="3"/>
      <c r="L13" s="3"/>
      <c r="M13" s="3" t="s">
        <v>30</v>
      </c>
    </row>
    <row r="14" spans="3:24">
      <c r="C14" s="6">
        <v>630</v>
      </c>
      <c r="D14" s="4">
        <v>13.8</v>
      </c>
      <c r="F14" s="3"/>
      <c r="H14" s="3"/>
      <c r="I14" s="3"/>
      <c r="J14" s="3"/>
      <c r="K14" s="3"/>
      <c r="L14" s="3"/>
    </row>
    <row r="15" spans="3:24">
      <c r="C15" s="6">
        <v>800</v>
      </c>
      <c r="D15" s="4">
        <v>15.75</v>
      </c>
      <c r="H15" s="3"/>
      <c r="I15" s="3"/>
      <c r="J15" s="3"/>
      <c r="K15" s="3"/>
      <c r="L15" s="3"/>
    </row>
    <row r="16" spans="3:24" ht="15">
      <c r="C16" s="6">
        <v>1000</v>
      </c>
      <c r="D16" s="8">
        <v>20</v>
      </c>
      <c r="H16" s="3"/>
      <c r="I16" s="3"/>
    </row>
    <row r="17" spans="3:9">
      <c r="C17" s="6">
        <v>1250</v>
      </c>
      <c r="D17" s="4">
        <v>27</v>
      </c>
      <c r="H17" s="3"/>
      <c r="I17" s="3"/>
    </row>
    <row r="18" spans="3:9">
      <c r="C18" s="6">
        <v>1600</v>
      </c>
      <c r="D18" s="4">
        <v>35</v>
      </c>
      <c r="F18" s="3"/>
      <c r="H18" s="3"/>
      <c r="I18" s="3"/>
    </row>
    <row r="19" spans="3:9">
      <c r="C19" s="6">
        <v>2000</v>
      </c>
      <c r="F19" s="3"/>
      <c r="H19" s="3"/>
      <c r="I19" s="3"/>
    </row>
    <row r="20" spans="3:9">
      <c r="C20" s="6">
        <v>2500</v>
      </c>
      <c r="F20" s="3"/>
    </row>
    <row r="21" spans="3:9">
      <c r="C21" s="6">
        <v>3150</v>
      </c>
      <c r="F21" s="3"/>
    </row>
    <row r="22" spans="3:9">
      <c r="C22" s="6">
        <v>4000</v>
      </c>
      <c r="F22" s="3"/>
    </row>
    <row r="23" spans="3:9">
      <c r="C23" s="6"/>
      <c r="F2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5:K56"/>
  <sheetViews>
    <sheetView topLeftCell="A29" zoomScale="115" zoomScaleNormal="115" workbookViewId="0">
      <selection activeCell="C32" sqref="C32"/>
    </sheetView>
  </sheetViews>
  <sheetFormatPr defaultRowHeight="14.25"/>
  <cols>
    <col min="1" max="1" width="9.140625" style="4"/>
    <col min="2" max="2" width="27.140625" style="17" customWidth="1"/>
    <col min="3" max="3" width="30.7109375" style="17" customWidth="1"/>
    <col min="4" max="6" width="9.140625" style="4"/>
    <col min="7" max="7" width="15.7109375" style="4" customWidth="1"/>
    <col min="8" max="8" width="30.7109375" style="4" customWidth="1"/>
    <col min="9" max="11" width="9.140625" style="4"/>
    <col min="12" max="12" width="25.42578125" style="4" customWidth="1"/>
    <col min="13" max="16384" width="9.140625" style="4"/>
  </cols>
  <sheetData>
    <row r="5" spans="2:11" ht="15">
      <c r="B5" s="15" t="s">
        <v>45</v>
      </c>
      <c r="C5" s="15" t="s">
        <v>46</v>
      </c>
      <c r="G5" s="5" t="s">
        <v>102</v>
      </c>
      <c r="H5" s="5" t="s">
        <v>101</v>
      </c>
    </row>
    <row r="6" spans="2:11" ht="129.94999999999999" customHeight="1">
      <c r="B6" s="16" t="s">
        <v>47</v>
      </c>
      <c r="E6" s="4">
        <v>1</v>
      </c>
      <c r="G6" s="3" t="s">
        <v>81</v>
      </c>
      <c r="K6" s="19" t="str">
        <f>IF('Опросный лист'!F14="IP 00",1," ")</f>
        <v xml:space="preserve"> </v>
      </c>
    </row>
    <row r="7" spans="2:11" ht="129.94999999999999" customHeight="1">
      <c r="B7" s="16" t="s">
        <v>48</v>
      </c>
      <c r="E7" s="4">
        <v>2</v>
      </c>
      <c r="G7" s="3"/>
    </row>
    <row r="8" spans="2:11" ht="129.94999999999999" customHeight="1">
      <c r="B8" s="16" t="s">
        <v>50</v>
      </c>
      <c r="E8" s="4">
        <v>3</v>
      </c>
      <c r="G8" s="3"/>
    </row>
    <row r="9" spans="2:11" ht="129.94999999999999" customHeight="1">
      <c r="B9" s="16" t="s">
        <v>49</v>
      </c>
      <c r="E9" s="4">
        <v>4</v>
      </c>
      <c r="G9" s="3" t="s">
        <v>44</v>
      </c>
    </row>
    <row r="10" spans="2:11" ht="129.94999999999999" customHeight="1">
      <c r="B10" s="16" t="s">
        <v>51</v>
      </c>
      <c r="E10" s="4">
        <v>5</v>
      </c>
    </row>
    <row r="11" spans="2:11" ht="129.94999999999999" customHeight="1">
      <c r="B11" s="16" t="s">
        <v>52</v>
      </c>
      <c r="E11" s="4">
        <v>6</v>
      </c>
    </row>
    <row r="12" spans="2:11" ht="129.94999999999999" customHeight="1">
      <c r="B12" s="16" t="s">
        <v>53</v>
      </c>
      <c r="E12" s="4">
        <v>7</v>
      </c>
    </row>
    <row r="13" spans="2:11" ht="129.94999999999999" customHeight="1">
      <c r="B13" s="16" t="s">
        <v>54</v>
      </c>
      <c r="E13" s="4">
        <v>8</v>
      </c>
    </row>
    <row r="14" spans="2:11" ht="129.94999999999999" customHeight="1">
      <c r="B14" s="16" t="s">
        <v>55</v>
      </c>
      <c r="E14" s="4">
        <v>9</v>
      </c>
    </row>
    <row r="15" spans="2:11" ht="129.94999999999999" customHeight="1">
      <c r="B15" s="16" t="s">
        <v>56</v>
      </c>
      <c r="E15" s="4">
        <v>10</v>
      </c>
    </row>
    <row r="16" spans="2:11" ht="129.94999999999999" customHeight="1">
      <c r="B16" s="16" t="s">
        <v>57</v>
      </c>
      <c r="E16" s="4">
        <v>11</v>
      </c>
    </row>
    <row r="17" spans="2:5" ht="129.94999999999999" customHeight="1">
      <c r="B17" s="16" t="s">
        <v>58</v>
      </c>
      <c r="E17" s="4">
        <v>12</v>
      </c>
    </row>
    <row r="18" spans="2:5" ht="129.94999999999999" customHeight="1">
      <c r="B18" s="16" t="s">
        <v>59</v>
      </c>
      <c r="E18" s="4">
        <v>13</v>
      </c>
    </row>
    <row r="19" spans="2:5" ht="129.94999999999999" customHeight="1">
      <c r="B19" s="16" t="s">
        <v>60</v>
      </c>
      <c r="E19" s="4">
        <v>14</v>
      </c>
    </row>
    <row r="20" spans="2:5" ht="129.94999999999999" customHeight="1">
      <c r="B20" s="16" t="s">
        <v>61</v>
      </c>
      <c r="E20" s="4">
        <v>15</v>
      </c>
    </row>
    <row r="21" spans="2:5" ht="129.94999999999999" customHeight="1">
      <c r="B21" s="16" t="s">
        <v>62</v>
      </c>
      <c r="E21" s="4">
        <v>16</v>
      </c>
    </row>
    <row r="22" spans="2:5" ht="129.94999999999999" customHeight="1">
      <c r="B22" s="16" t="s">
        <v>63</v>
      </c>
      <c r="E22" s="4">
        <v>17</v>
      </c>
    </row>
    <row r="23" spans="2:5" ht="129.94999999999999" customHeight="1">
      <c r="B23" s="16" t="s">
        <v>64</v>
      </c>
      <c r="E23" s="4">
        <v>18</v>
      </c>
    </row>
    <row r="24" spans="2:5" ht="129.94999999999999" customHeight="1">
      <c r="B24" s="16" t="s">
        <v>65</v>
      </c>
      <c r="E24" s="4">
        <v>19</v>
      </c>
    </row>
    <row r="25" spans="2:5" ht="129.94999999999999" customHeight="1">
      <c r="B25" s="16" t="s">
        <v>66</v>
      </c>
      <c r="E25" s="4">
        <v>20</v>
      </c>
    </row>
    <row r="26" spans="2:5" ht="129.94999999999999" customHeight="1">
      <c r="B26" s="16" t="s">
        <v>67</v>
      </c>
      <c r="E26" s="4">
        <v>21</v>
      </c>
    </row>
    <row r="27" spans="2:5" ht="129.94999999999999" customHeight="1">
      <c r="B27" s="16" t="s">
        <v>68</v>
      </c>
      <c r="E27" s="4">
        <v>22</v>
      </c>
    </row>
    <row r="28" spans="2:5" ht="129.94999999999999" customHeight="1">
      <c r="B28" s="16" t="s">
        <v>69</v>
      </c>
      <c r="E28" s="4">
        <v>23</v>
      </c>
    </row>
    <row r="29" spans="2:5" ht="129.94999999999999" customHeight="1">
      <c r="B29" s="3" t="s">
        <v>81</v>
      </c>
      <c r="E29" s="4">
        <v>24</v>
      </c>
    </row>
    <row r="30" spans="2:5" ht="129.94999999999999" customHeight="1">
      <c r="B30" s="16" t="s">
        <v>112</v>
      </c>
      <c r="E30" s="4">
        <v>25</v>
      </c>
    </row>
    <row r="31" spans="2:5" ht="129.94999999999999" customHeight="1">
      <c r="B31" s="16"/>
      <c r="E31" s="4">
        <v>26</v>
      </c>
    </row>
    <row r="32" spans="2:5" ht="129.94999999999999" customHeight="1">
      <c r="B32" s="16"/>
      <c r="E32" s="4">
        <v>27</v>
      </c>
    </row>
    <row r="33" spans="2:5" ht="129.94999999999999" customHeight="1">
      <c r="B33" s="16"/>
      <c r="E33" s="4">
        <v>28</v>
      </c>
    </row>
    <row r="34" spans="2:5" ht="129.94999999999999" customHeight="1">
      <c r="E34" s="4">
        <v>29</v>
      </c>
    </row>
    <row r="35" spans="2:5" ht="129.94999999999999" customHeight="1">
      <c r="E35" s="4">
        <v>30</v>
      </c>
    </row>
    <row r="36" spans="2:5" ht="129.94999999999999" customHeight="1">
      <c r="E36" s="4">
        <v>31</v>
      </c>
    </row>
    <row r="37" spans="2:5" ht="129.94999999999999" customHeight="1">
      <c r="E37" s="4">
        <v>32</v>
      </c>
    </row>
    <row r="38" spans="2:5" ht="129.94999999999999" customHeight="1"/>
    <row r="39" spans="2:5" ht="129.94999999999999" customHeight="1"/>
    <row r="40" spans="2:5" ht="129.94999999999999" customHeight="1"/>
    <row r="41" spans="2:5" ht="129.94999999999999" customHeight="1"/>
    <row r="42" spans="2:5" ht="129.94999999999999" customHeight="1"/>
    <row r="43" spans="2:5" ht="129.94999999999999" customHeight="1"/>
    <row r="44" spans="2:5" ht="129.94999999999999" customHeight="1"/>
    <row r="45" spans="2:5" ht="129.94999999999999" customHeight="1"/>
    <row r="46" spans="2:5" ht="129.94999999999999" customHeight="1"/>
    <row r="47" spans="2:5" ht="129.94999999999999" customHeight="1"/>
    <row r="48" spans="2:5" ht="129.94999999999999" customHeight="1"/>
    <row r="49" ht="129.94999999999999" customHeight="1"/>
    <row r="50" ht="129.94999999999999" customHeight="1"/>
    <row r="51" ht="129.94999999999999" customHeight="1"/>
    <row r="52" ht="129.94999999999999" customHeight="1"/>
    <row r="53" ht="129.94999999999999" customHeight="1"/>
    <row r="54" ht="129.94999999999999" customHeight="1"/>
    <row r="55" ht="129.94999999999999" customHeight="1"/>
    <row r="56" ht="129.94999999999999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94"/>
  <sheetViews>
    <sheetView topLeftCell="A16" zoomScaleNormal="100" workbookViewId="0">
      <selection activeCell="K27" sqref="K27"/>
    </sheetView>
  </sheetViews>
  <sheetFormatPr defaultRowHeight="14.25"/>
  <cols>
    <col min="1" max="1" width="1.85546875" style="9" customWidth="1"/>
    <col min="2" max="2" width="14" style="9" customWidth="1"/>
    <col min="3" max="3" width="10.140625" style="9" customWidth="1"/>
    <col min="4" max="4" width="8.85546875" style="10" customWidth="1"/>
    <col min="5" max="5" width="11.85546875" style="10" customWidth="1"/>
    <col min="6" max="6" width="11" style="10" customWidth="1"/>
    <col min="7" max="7" width="12.7109375" style="10" customWidth="1"/>
    <col min="8" max="8" width="8.5703125" style="10" customWidth="1"/>
    <col min="9" max="9" width="6.42578125" style="10" customWidth="1"/>
    <col min="10" max="10" width="1.5703125" style="9" customWidth="1"/>
    <col min="11" max="11" width="15" style="9" customWidth="1"/>
    <col min="12" max="12" width="24.140625" style="9" customWidth="1"/>
    <col min="13" max="13" width="1.85546875" style="9" customWidth="1"/>
    <col min="14" max="14" width="0.85546875" style="9" customWidth="1"/>
    <col min="15" max="16384" width="9.140625" style="9"/>
  </cols>
  <sheetData>
    <row r="1" spans="1:24">
      <c r="A1" s="1"/>
      <c r="B1" s="1"/>
      <c r="C1" s="1"/>
      <c r="D1" s="47"/>
      <c r="E1" s="47"/>
      <c r="F1" s="47"/>
      <c r="G1" s="47"/>
      <c r="H1" s="47"/>
      <c r="I1" s="4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>
      <c r="A2" s="1"/>
      <c r="B2" s="1"/>
      <c r="C2" s="1"/>
      <c r="D2" s="49"/>
      <c r="E2" s="49"/>
      <c r="F2" s="49"/>
      <c r="G2" s="49"/>
      <c r="H2" s="49"/>
      <c r="I2" s="49"/>
      <c r="J2" s="4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1"/>
      <c r="B3" s="1"/>
      <c r="C3" s="1"/>
      <c r="D3" s="49"/>
      <c r="E3" s="49"/>
      <c r="F3" s="49"/>
      <c r="G3" s="49"/>
      <c r="H3" s="49"/>
      <c r="I3" s="49"/>
      <c r="J3" s="4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1"/>
      <c r="C4" s="1"/>
      <c r="D4" s="49"/>
      <c r="E4" s="49"/>
      <c r="F4" s="49"/>
      <c r="G4" s="49"/>
      <c r="H4" s="49"/>
      <c r="I4" s="49"/>
      <c r="J4" s="4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/>
      <c r="B5" s="1"/>
      <c r="C5" s="1"/>
      <c r="D5" s="49"/>
      <c r="E5" s="49"/>
      <c r="F5" s="49"/>
      <c r="G5" s="49"/>
      <c r="H5" s="49"/>
      <c r="I5" s="49"/>
      <c r="J5" s="4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1"/>
      <c r="B6" s="1"/>
      <c r="C6" s="1"/>
      <c r="D6" s="49"/>
      <c r="E6" s="49"/>
      <c r="F6" s="49"/>
      <c r="G6" s="49"/>
      <c r="H6" s="49"/>
      <c r="I6" s="49"/>
      <c r="J6" s="4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1" customHeight="1">
      <c r="A7" s="1"/>
      <c r="B7" s="1"/>
      <c r="C7" s="1"/>
      <c r="D7" s="49"/>
      <c r="E7" s="49"/>
      <c r="F7" s="49"/>
      <c r="G7" s="49"/>
      <c r="H7" s="49"/>
      <c r="I7" s="49"/>
      <c r="J7" s="4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1.75" customHeight="1">
      <c r="A8" s="1"/>
      <c r="B8" s="88" t="s">
        <v>129</v>
      </c>
      <c r="C8" s="88"/>
      <c r="D8" s="88"/>
      <c r="E8" s="88"/>
      <c r="F8" s="88"/>
      <c r="G8" s="88"/>
      <c r="H8" s="88"/>
      <c r="I8" s="88"/>
      <c r="J8" s="88"/>
      <c r="K8" s="48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>
      <c r="A9" s="1"/>
      <c r="B9" s="86" t="s">
        <v>137</v>
      </c>
      <c r="C9" s="86"/>
      <c r="D9" s="86"/>
      <c r="E9" s="86"/>
      <c r="F9" s="86"/>
      <c r="G9" s="86"/>
      <c r="H9" s="86"/>
      <c r="I9" s="86"/>
      <c r="J9" s="53"/>
      <c r="K9" s="1"/>
      <c r="L9" s="1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>
      <c r="A10" s="1"/>
      <c r="B10" s="90" t="s">
        <v>0</v>
      </c>
      <c r="C10" s="89" t="s">
        <v>133</v>
      </c>
      <c r="D10" s="89" t="s">
        <v>134</v>
      </c>
      <c r="E10" s="89" t="s">
        <v>135</v>
      </c>
      <c r="F10" s="89"/>
      <c r="G10" s="89" t="s">
        <v>136</v>
      </c>
      <c r="H10" s="89" t="s">
        <v>130</v>
      </c>
      <c r="I10" s="89"/>
      <c r="J10" s="50"/>
      <c r="K10" s="1"/>
      <c r="L10" s="1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>
      <c r="A11" s="1"/>
      <c r="B11" s="90"/>
      <c r="C11" s="89"/>
      <c r="D11" s="89"/>
      <c r="E11" s="52" t="s">
        <v>131</v>
      </c>
      <c r="F11" s="52" t="s">
        <v>132</v>
      </c>
      <c r="G11" s="89"/>
      <c r="H11" s="89"/>
      <c r="I11" s="89"/>
      <c r="J11" s="50"/>
      <c r="K11" s="1"/>
      <c r="L11" s="1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100000000000001" customHeight="1">
      <c r="A12" s="1"/>
      <c r="B12" s="56">
        <v>16</v>
      </c>
      <c r="C12" s="57">
        <v>4</v>
      </c>
      <c r="D12" s="58">
        <v>140</v>
      </c>
      <c r="E12" s="58">
        <v>390</v>
      </c>
      <c r="F12" s="58">
        <v>445</v>
      </c>
      <c r="G12" s="59">
        <v>4.5999999999999996</v>
      </c>
      <c r="H12" s="83">
        <v>250</v>
      </c>
      <c r="I12" s="83"/>
      <c r="J12" s="51"/>
      <c r="K12" s="1"/>
      <c r="L12" s="1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0.100000000000001" customHeight="1">
      <c r="A13" s="1"/>
      <c r="B13" s="56">
        <v>25</v>
      </c>
      <c r="C13" s="57">
        <v>2.5</v>
      </c>
      <c r="D13" s="58">
        <v>185</v>
      </c>
      <c r="E13" s="58">
        <v>445</v>
      </c>
      <c r="F13" s="58">
        <v>500</v>
      </c>
      <c r="G13" s="59">
        <v>2.9</v>
      </c>
      <c r="H13" s="83">
        <v>275</v>
      </c>
      <c r="I13" s="83"/>
      <c r="J13" s="51"/>
      <c r="K13" s="1"/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100000000000001" customHeight="1">
      <c r="A14" s="1"/>
      <c r="B14" s="56">
        <v>40</v>
      </c>
      <c r="C14" s="57">
        <v>2.5</v>
      </c>
      <c r="D14" s="58">
        <v>235</v>
      </c>
      <c r="E14" s="58">
        <v>705</v>
      </c>
      <c r="F14" s="58">
        <v>795</v>
      </c>
      <c r="G14" s="59">
        <v>2.7</v>
      </c>
      <c r="H14" s="83">
        <v>290</v>
      </c>
      <c r="I14" s="83"/>
      <c r="J14" s="51"/>
      <c r="K14" s="1"/>
      <c r="L14" s="1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0.100000000000001" customHeight="1">
      <c r="A15" s="1"/>
      <c r="B15" s="56">
        <v>63</v>
      </c>
      <c r="C15" s="57">
        <v>2.5</v>
      </c>
      <c r="D15" s="58">
        <v>335</v>
      </c>
      <c r="E15" s="58">
        <v>910</v>
      </c>
      <c r="F15" s="58">
        <v>1030</v>
      </c>
      <c r="G15" s="59">
        <v>2.1</v>
      </c>
      <c r="H15" s="83">
        <v>495</v>
      </c>
      <c r="I15" s="83"/>
      <c r="J15" s="51"/>
      <c r="K15" s="1"/>
      <c r="L15" s="1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0.100000000000001" customHeight="1">
      <c r="A16" s="1"/>
      <c r="B16" s="56">
        <v>100</v>
      </c>
      <c r="C16" s="57">
        <v>3.5</v>
      </c>
      <c r="D16" s="58">
        <v>415</v>
      </c>
      <c r="E16" s="58">
        <v>1645</v>
      </c>
      <c r="F16" s="58">
        <v>1860</v>
      </c>
      <c r="G16" s="59">
        <v>1.4</v>
      </c>
      <c r="H16" s="83">
        <v>540</v>
      </c>
      <c r="I16" s="83"/>
      <c r="J16" s="51"/>
      <c r="K16" s="1"/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0.100000000000001" customHeight="1">
      <c r="A17" s="1"/>
      <c r="B17" s="56">
        <v>160</v>
      </c>
      <c r="C17" s="57">
        <v>6</v>
      </c>
      <c r="D17" s="58">
        <v>495</v>
      </c>
      <c r="E17" s="58">
        <v>2480</v>
      </c>
      <c r="F17" s="58">
        <v>2800</v>
      </c>
      <c r="G17" s="59">
        <v>0.8</v>
      </c>
      <c r="H17" s="83">
        <v>725</v>
      </c>
      <c r="I17" s="83"/>
      <c r="J17" s="51"/>
      <c r="K17" s="1"/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0.100000000000001" customHeight="1">
      <c r="A18" s="1"/>
      <c r="B18" s="56">
        <v>250</v>
      </c>
      <c r="C18" s="57">
        <v>6</v>
      </c>
      <c r="D18" s="58">
        <v>700</v>
      </c>
      <c r="E18" s="58">
        <v>3235</v>
      </c>
      <c r="F18" s="58">
        <v>3655</v>
      </c>
      <c r="G18" s="59">
        <v>0.7</v>
      </c>
      <c r="H18" s="83">
        <v>925</v>
      </c>
      <c r="I18" s="83"/>
      <c r="J18" s="51"/>
      <c r="K18" s="1"/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0.100000000000001" customHeight="1">
      <c r="A19" s="1"/>
      <c r="B19" s="56">
        <v>400</v>
      </c>
      <c r="C19" s="57">
        <v>6</v>
      </c>
      <c r="D19" s="58">
        <v>890</v>
      </c>
      <c r="E19" s="58">
        <v>4605</v>
      </c>
      <c r="F19" s="58">
        <v>5200</v>
      </c>
      <c r="G19" s="59">
        <v>0.5</v>
      </c>
      <c r="H19" s="83">
        <v>1235</v>
      </c>
      <c r="I19" s="83"/>
      <c r="J19" s="51"/>
      <c r="K19" s="1"/>
      <c r="L19" s="1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0.100000000000001" customHeight="1">
      <c r="A20" s="1"/>
      <c r="B20" s="56">
        <v>630</v>
      </c>
      <c r="C20" s="57">
        <v>6</v>
      </c>
      <c r="D20" s="58">
        <v>1240</v>
      </c>
      <c r="E20" s="58">
        <v>6185</v>
      </c>
      <c r="F20" s="58">
        <v>6985</v>
      </c>
      <c r="G20" s="59">
        <v>0.4</v>
      </c>
      <c r="H20" s="83">
        <v>1665</v>
      </c>
      <c r="I20" s="83"/>
      <c r="J20" s="51"/>
      <c r="K20" s="1"/>
      <c r="L20" s="1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0.100000000000001" customHeight="1">
      <c r="A21" s="1"/>
      <c r="B21" s="56">
        <v>800</v>
      </c>
      <c r="C21" s="57">
        <v>6</v>
      </c>
      <c r="D21" s="58">
        <v>1680</v>
      </c>
      <c r="E21" s="58">
        <v>7880</v>
      </c>
      <c r="F21" s="58">
        <v>8900</v>
      </c>
      <c r="G21" s="59">
        <v>0.4</v>
      </c>
      <c r="H21" s="83">
        <v>1970</v>
      </c>
      <c r="I21" s="83"/>
      <c r="J21" s="51"/>
      <c r="K21" s="1"/>
      <c r="L21" s="1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0.100000000000001" customHeight="1">
      <c r="A22" s="1"/>
      <c r="B22" s="56">
        <v>1000</v>
      </c>
      <c r="C22" s="57">
        <v>6</v>
      </c>
      <c r="D22" s="58">
        <v>1890</v>
      </c>
      <c r="E22" s="58">
        <v>9475</v>
      </c>
      <c r="F22" s="58">
        <v>10700</v>
      </c>
      <c r="G22" s="59">
        <v>0.4</v>
      </c>
      <c r="H22" s="83">
        <v>2400</v>
      </c>
      <c r="I22" s="83"/>
      <c r="J22" s="51"/>
      <c r="K22" s="1"/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0.100000000000001" customHeight="1">
      <c r="A23" s="1"/>
      <c r="B23" s="56">
        <v>1250</v>
      </c>
      <c r="C23" s="57">
        <v>6</v>
      </c>
      <c r="D23" s="58">
        <v>2200</v>
      </c>
      <c r="E23" s="58">
        <v>12040</v>
      </c>
      <c r="F23" s="58">
        <v>13600</v>
      </c>
      <c r="G23" s="59">
        <v>0.4</v>
      </c>
      <c r="H23" s="83">
        <v>2715</v>
      </c>
      <c r="I23" s="83"/>
      <c r="J23" s="51"/>
      <c r="K23" s="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0.100000000000001" customHeight="1">
      <c r="A24" s="1"/>
      <c r="B24" s="56">
        <v>1600</v>
      </c>
      <c r="C24" s="57">
        <v>6</v>
      </c>
      <c r="D24" s="58">
        <v>2350</v>
      </c>
      <c r="E24" s="58">
        <v>13645</v>
      </c>
      <c r="F24" s="58">
        <v>15400</v>
      </c>
      <c r="G24" s="59">
        <v>0.4</v>
      </c>
      <c r="H24" s="83">
        <v>3395</v>
      </c>
      <c r="I24" s="83"/>
      <c r="J24" s="51"/>
      <c r="K24" s="1"/>
      <c r="L24" s="1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0.100000000000001" customHeight="1">
      <c r="A25" s="1"/>
      <c r="B25" s="56">
        <v>2000</v>
      </c>
      <c r="C25" s="57">
        <v>6</v>
      </c>
      <c r="D25" s="58">
        <v>3300</v>
      </c>
      <c r="E25" s="58">
        <v>16600</v>
      </c>
      <c r="F25" s="58">
        <v>18750</v>
      </c>
      <c r="G25" s="59">
        <v>0.3</v>
      </c>
      <c r="H25" s="84">
        <v>4155</v>
      </c>
      <c r="I25" s="85"/>
      <c r="J25" s="51"/>
      <c r="K25" s="1"/>
      <c r="L25" s="1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0.100000000000001" customHeight="1">
      <c r="A26" s="1"/>
      <c r="B26" s="56">
        <v>2500</v>
      </c>
      <c r="C26" s="57">
        <v>7.5</v>
      </c>
      <c r="D26" s="58">
        <v>3450</v>
      </c>
      <c r="E26" s="58">
        <v>19125</v>
      </c>
      <c r="F26" s="58">
        <v>21600</v>
      </c>
      <c r="G26" s="59">
        <v>0.2</v>
      </c>
      <c r="H26" s="83">
        <v>4780</v>
      </c>
      <c r="I26" s="83"/>
      <c r="J26" s="51"/>
      <c r="K26" s="1"/>
      <c r="L26" s="1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0.100000000000001" customHeight="1">
      <c r="A27" s="1"/>
      <c r="B27" s="56">
        <v>3150</v>
      </c>
      <c r="C27" s="57">
        <v>8</v>
      </c>
      <c r="D27" s="58">
        <v>4800</v>
      </c>
      <c r="E27" s="58">
        <v>24000</v>
      </c>
      <c r="F27" s="58">
        <v>27100</v>
      </c>
      <c r="G27" s="59">
        <v>0.2</v>
      </c>
      <c r="H27" s="83">
        <v>5625</v>
      </c>
      <c r="I27" s="83"/>
      <c r="J27" s="51"/>
      <c r="K27" s="1"/>
      <c r="L27" s="1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47"/>
      <c r="E28" s="47"/>
      <c r="F28" s="47"/>
      <c r="G28" s="47"/>
      <c r="H28" s="47"/>
      <c r="I28" s="47"/>
      <c r="J28" s="20"/>
      <c r="K28" s="1"/>
      <c r="L28" s="1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9.950000000000003" customHeight="1">
      <c r="A29" s="1"/>
      <c r="B29" s="87" t="s">
        <v>138</v>
      </c>
      <c r="C29" s="87"/>
      <c r="D29" s="87"/>
      <c r="E29" s="87"/>
      <c r="F29" s="87"/>
      <c r="G29" s="87"/>
      <c r="H29" s="87"/>
      <c r="I29" s="87"/>
      <c r="J29" s="20"/>
      <c r="K29" s="1"/>
      <c r="L29" s="1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0.100000000000001" customHeight="1">
      <c r="A30" s="1"/>
      <c r="B30" s="82" t="s">
        <v>149</v>
      </c>
      <c r="C30" s="82"/>
      <c r="D30" s="82"/>
      <c r="E30" s="82"/>
      <c r="F30" s="82"/>
      <c r="G30" s="82"/>
      <c r="H30" s="82"/>
      <c r="I30" s="11"/>
      <c r="J30" s="1"/>
      <c r="K30" s="1"/>
      <c r="L30" s="1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0.100000000000001" customHeight="1">
      <c r="A31" s="1"/>
      <c r="B31" s="82" t="s">
        <v>150</v>
      </c>
      <c r="C31" s="82"/>
      <c r="D31" s="82"/>
      <c r="E31" s="82"/>
      <c r="F31" s="82"/>
      <c r="G31" s="82"/>
      <c r="H31" s="82"/>
      <c r="I31" s="11"/>
      <c r="J31" s="1"/>
      <c r="K31" s="1"/>
      <c r="L31" s="1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0.100000000000001" customHeight="1">
      <c r="A32" s="1"/>
      <c r="B32" s="82" t="s">
        <v>151</v>
      </c>
      <c r="C32" s="82"/>
      <c r="D32" s="82"/>
      <c r="E32" s="82"/>
      <c r="F32" s="82"/>
      <c r="G32" s="82"/>
      <c r="H32" s="82"/>
      <c r="I32" s="1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0.100000000000001" customHeight="1">
      <c r="A33" s="1"/>
      <c r="B33" s="82" t="s">
        <v>152</v>
      </c>
      <c r="C33" s="82"/>
      <c r="D33" s="82"/>
      <c r="E33" s="82"/>
      <c r="F33" s="82"/>
      <c r="G33" s="82"/>
      <c r="H33" s="82"/>
      <c r="I33" s="1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0.100000000000001" customHeight="1">
      <c r="A34" s="1"/>
      <c r="B34" s="82" t="s">
        <v>153</v>
      </c>
      <c r="C34" s="82"/>
      <c r="D34" s="82"/>
      <c r="E34" s="82"/>
      <c r="F34" s="82"/>
      <c r="G34" s="82"/>
      <c r="H34" s="82"/>
      <c r="I34" s="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0.100000000000001" customHeight="1">
      <c r="A35" s="1"/>
      <c r="B35" s="82" t="s">
        <v>154</v>
      </c>
      <c r="C35" s="82"/>
      <c r="D35" s="82"/>
      <c r="E35" s="82"/>
      <c r="F35" s="82"/>
      <c r="G35" s="82"/>
      <c r="H35" s="82"/>
      <c r="I35" s="1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.100000000000001" customHeight="1">
      <c r="A36" s="1"/>
      <c r="B36" s="82" t="s">
        <v>155</v>
      </c>
      <c r="C36" s="82"/>
      <c r="D36" s="82"/>
      <c r="E36" s="82"/>
      <c r="F36" s="82"/>
      <c r="G36" s="82"/>
      <c r="H36" s="82"/>
      <c r="I36" s="1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0.100000000000001" customHeight="1">
      <c r="A37" s="1"/>
      <c r="B37" s="82" t="s">
        <v>158</v>
      </c>
      <c r="C37" s="82"/>
      <c r="D37" s="82"/>
      <c r="E37" s="82"/>
      <c r="F37" s="82"/>
      <c r="G37" s="82"/>
      <c r="H37" s="82"/>
      <c r="I37" s="1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0.100000000000001" customHeight="1">
      <c r="A38" s="1"/>
      <c r="B38" s="82" t="s">
        <v>156</v>
      </c>
      <c r="C38" s="82"/>
      <c r="D38" s="82"/>
      <c r="E38" s="82"/>
      <c r="F38" s="82"/>
      <c r="G38" s="82"/>
      <c r="H38" s="82"/>
      <c r="I38" s="1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0.100000000000001" customHeight="1">
      <c r="A39" s="1"/>
      <c r="B39" s="82" t="s">
        <v>157</v>
      </c>
      <c r="C39" s="82"/>
      <c r="D39" s="82"/>
      <c r="E39" s="82"/>
      <c r="F39" s="82"/>
      <c r="G39" s="82"/>
      <c r="H39" s="82"/>
      <c r="I39" s="1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"/>
      <c r="B40" s="11"/>
      <c r="C40" s="11"/>
      <c r="D40" s="11"/>
      <c r="E40" s="11"/>
      <c r="F40" s="11"/>
      <c r="G40" s="11"/>
      <c r="H40" s="11"/>
      <c r="I40" s="1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"/>
      <c r="B41" s="11"/>
      <c r="C41" s="11"/>
      <c r="D41" s="11"/>
      <c r="E41" s="11"/>
      <c r="F41" s="11"/>
      <c r="G41" s="11"/>
      <c r="H41" s="11"/>
      <c r="I41" s="1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"/>
      <c r="B42" s="11"/>
      <c r="C42" s="11"/>
      <c r="D42" s="11"/>
      <c r="E42" s="11"/>
      <c r="F42" s="11"/>
      <c r="G42" s="11"/>
      <c r="H42" s="11"/>
      <c r="I42" s="1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"/>
      <c r="B43" s="11"/>
      <c r="C43" s="11"/>
      <c r="D43" s="11"/>
      <c r="E43" s="11"/>
      <c r="F43" s="11"/>
      <c r="G43" s="11"/>
      <c r="H43" s="11"/>
      <c r="I43" s="1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"/>
      <c r="B44" s="11"/>
      <c r="C44" s="11"/>
      <c r="D44" s="11"/>
      <c r="E44" s="11"/>
      <c r="F44" s="11"/>
      <c r="G44" s="11"/>
      <c r="H44" s="11"/>
      <c r="I44" s="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"/>
      <c r="B45" s="11"/>
      <c r="C45" s="11"/>
      <c r="D45" s="11"/>
      <c r="E45" s="11"/>
      <c r="F45" s="11"/>
      <c r="G45" s="11"/>
      <c r="H45" s="11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"/>
      <c r="B46" s="11"/>
      <c r="C46" s="11"/>
      <c r="D46" s="11"/>
      <c r="E46" s="11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"/>
      <c r="B47" s="11"/>
      <c r="C47" s="11"/>
      <c r="D47" s="11"/>
      <c r="E47" s="11"/>
      <c r="F47" s="11"/>
      <c r="G47" s="11"/>
      <c r="H47" s="11"/>
      <c r="I47" s="1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"/>
      <c r="B48" s="1"/>
      <c r="C48" s="1"/>
      <c r="D48" s="47"/>
      <c r="E48" s="47"/>
      <c r="F48" s="47"/>
      <c r="G48" s="47"/>
      <c r="H48" s="47"/>
      <c r="I48" s="4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"/>
      <c r="B49" s="1"/>
      <c r="C49" s="1"/>
      <c r="D49" s="47"/>
      <c r="E49" s="47"/>
      <c r="F49" s="47"/>
      <c r="G49" s="47"/>
      <c r="H49" s="47"/>
      <c r="I49" s="4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"/>
      <c r="B50" s="1"/>
      <c r="C50" s="1"/>
      <c r="D50" s="47"/>
      <c r="E50" s="47"/>
      <c r="F50" s="47"/>
      <c r="G50" s="47"/>
      <c r="H50" s="47"/>
      <c r="I50" s="4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B51" s="1"/>
      <c r="C51" s="1"/>
      <c r="D51" s="47"/>
      <c r="E51" s="47"/>
      <c r="F51" s="47"/>
      <c r="G51" s="47"/>
      <c r="H51" s="47"/>
      <c r="I51" s="4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B52" s="1"/>
      <c r="C52" s="1"/>
      <c r="D52" s="47"/>
      <c r="E52" s="47"/>
      <c r="F52" s="47"/>
      <c r="G52" s="47"/>
      <c r="H52" s="47"/>
      <c r="I52" s="4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B53" s="1"/>
      <c r="C53" s="1"/>
      <c r="D53" s="47"/>
      <c r="E53" s="47"/>
      <c r="F53" s="47"/>
      <c r="G53" s="47"/>
      <c r="H53" s="47"/>
      <c r="I53" s="4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D54" s="9"/>
      <c r="E54" s="9"/>
      <c r="F54" s="9"/>
      <c r="G54" s="9"/>
      <c r="H54" s="9"/>
      <c r="I54" s="9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D55" s="9"/>
      <c r="E55" s="9"/>
      <c r="F55" s="9"/>
      <c r="G55" s="9"/>
      <c r="H55" s="9"/>
      <c r="I55" s="9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D56" s="9"/>
      <c r="E56" s="9"/>
      <c r="F56" s="9"/>
      <c r="G56" s="9"/>
      <c r="H56" s="9"/>
      <c r="I56" s="9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D57" s="9"/>
      <c r="E57" s="9"/>
      <c r="F57" s="9"/>
      <c r="G57" s="9"/>
      <c r="H57" s="9"/>
      <c r="I57" s="9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D58" s="9"/>
      <c r="E58" s="9"/>
      <c r="F58" s="9"/>
      <c r="G58" s="9"/>
      <c r="H58" s="9"/>
      <c r="I58" s="9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91.25">
      <c r="D59" s="54" t="s">
        <v>138</v>
      </c>
      <c r="E59" s="9"/>
      <c r="F59" s="9"/>
      <c r="G59" s="9"/>
      <c r="H59" s="9"/>
      <c r="I59" s="9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66">
      <c r="D60" s="55" t="s">
        <v>139</v>
      </c>
      <c r="E60" s="9"/>
      <c r="F60" s="9"/>
      <c r="G60" s="9"/>
      <c r="H60" s="9"/>
      <c r="I60" s="9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66">
      <c r="D61" s="55" t="s">
        <v>140</v>
      </c>
      <c r="E61" s="9"/>
      <c r="F61" s="9"/>
      <c r="G61" s="9"/>
      <c r="H61" s="9"/>
      <c r="I61" s="9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99">
      <c r="D62" s="55" t="s">
        <v>141</v>
      </c>
      <c r="E62" s="9"/>
      <c r="F62" s="9"/>
      <c r="G62" s="9"/>
      <c r="H62" s="9"/>
      <c r="I62" s="9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99">
      <c r="D63" s="55" t="s">
        <v>142</v>
      </c>
      <c r="E63" s="9"/>
      <c r="F63" s="9"/>
      <c r="G63" s="9"/>
      <c r="H63" s="9"/>
      <c r="I63" s="9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8.5">
      <c r="D64" s="55" t="s">
        <v>143</v>
      </c>
      <c r="E64" s="9"/>
      <c r="F64" s="9"/>
      <c r="G64" s="9"/>
      <c r="H64" s="9"/>
      <c r="I64" s="9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4:24" ht="49.5">
      <c r="D65" s="55" t="s">
        <v>144</v>
      </c>
      <c r="E65" s="9"/>
      <c r="F65" s="9"/>
      <c r="G65" s="9"/>
      <c r="H65" s="9"/>
      <c r="I65" s="9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4:24" ht="99">
      <c r="D66" s="55" t="s">
        <v>145</v>
      </c>
      <c r="E66" s="9"/>
      <c r="F66" s="9"/>
      <c r="G66" s="9"/>
      <c r="H66" s="9"/>
      <c r="I66" s="9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4:24" ht="181.5">
      <c r="D67" s="55" t="s">
        <v>146</v>
      </c>
      <c r="E67" s="9"/>
      <c r="F67" s="9"/>
      <c r="G67" s="9"/>
      <c r="H67" s="9"/>
      <c r="I67" s="9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4:24" ht="99">
      <c r="D68" s="55" t="s">
        <v>147</v>
      </c>
      <c r="E68" s="9"/>
      <c r="F68" s="9"/>
      <c r="G68" s="9"/>
      <c r="H68" s="9"/>
      <c r="I68" s="9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4:24" ht="181.5">
      <c r="D69" s="55" t="s">
        <v>148</v>
      </c>
      <c r="E69" s="9"/>
      <c r="F69" s="9"/>
      <c r="G69" s="9"/>
      <c r="H69" s="9"/>
      <c r="I69" s="9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4:24">
      <c r="D70" s="9"/>
      <c r="E70" s="9"/>
      <c r="F70" s="9"/>
      <c r="G70" s="9"/>
      <c r="H70" s="9"/>
      <c r="I70" s="9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4:24">
      <c r="D71" s="9"/>
      <c r="E71" s="9"/>
      <c r="F71" s="9"/>
      <c r="G71" s="9"/>
      <c r="H71" s="9"/>
      <c r="I71" s="9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4:24">
      <c r="D72" s="9"/>
      <c r="E72" s="9"/>
      <c r="F72" s="9"/>
      <c r="G72" s="9"/>
      <c r="H72" s="9"/>
      <c r="I72" s="9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4:24">
      <c r="D73" s="9"/>
      <c r="E73" s="9"/>
      <c r="F73" s="9"/>
      <c r="G73" s="9"/>
      <c r="H73" s="9"/>
      <c r="I73" s="9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4:24">
      <c r="D74" s="9"/>
      <c r="E74" s="9"/>
      <c r="F74" s="9"/>
      <c r="G74" s="9"/>
      <c r="H74" s="9"/>
      <c r="I74" s="9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4:24">
      <c r="D75" s="9"/>
      <c r="E75" s="9"/>
      <c r="F75" s="9"/>
      <c r="G75" s="9"/>
      <c r="H75" s="9"/>
      <c r="I75" s="9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4:24">
      <c r="D76" s="9"/>
      <c r="E76" s="9"/>
      <c r="F76" s="9"/>
      <c r="G76" s="9"/>
      <c r="H76" s="9"/>
      <c r="I76" s="9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4:24">
      <c r="D77" s="9"/>
      <c r="E77" s="9"/>
      <c r="F77" s="9"/>
      <c r="G77" s="9"/>
      <c r="H77" s="9"/>
      <c r="I77" s="9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4:24">
      <c r="D78" s="9"/>
      <c r="E78" s="9"/>
      <c r="F78" s="9"/>
      <c r="G78" s="9"/>
      <c r="H78" s="9"/>
      <c r="I78" s="9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4:24">
      <c r="D79" s="9"/>
      <c r="E79" s="9"/>
      <c r="F79" s="9"/>
      <c r="G79" s="9"/>
      <c r="H79" s="9"/>
      <c r="I79" s="9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4:24">
      <c r="D80" s="9"/>
      <c r="E80" s="9"/>
      <c r="F80" s="9"/>
      <c r="G80" s="9"/>
      <c r="H80" s="9"/>
      <c r="I80" s="9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4:24">
      <c r="D81" s="9"/>
      <c r="E81" s="9"/>
      <c r="F81" s="9"/>
      <c r="G81" s="9"/>
      <c r="H81" s="9"/>
      <c r="I81" s="9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4:24">
      <c r="D82" s="9"/>
      <c r="E82" s="9"/>
      <c r="F82" s="9"/>
      <c r="G82" s="9"/>
      <c r="H82" s="9"/>
      <c r="I82" s="9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4:24">
      <c r="D83" s="9"/>
      <c r="E83" s="9"/>
      <c r="F83" s="9"/>
      <c r="G83" s="9"/>
      <c r="H83" s="9"/>
      <c r="I83" s="9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4:24">
      <c r="D84" s="9"/>
      <c r="E84" s="9"/>
      <c r="F84" s="9"/>
      <c r="G84" s="9"/>
      <c r="H84" s="9"/>
      <c r="I84" s="9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4:24">
      <c r="D85" s="9"/>
      <c r="E85" s="9"/>
      <c r="F85" s="9"/>
      <c r="G85" s="9"/>
      <c r="H85" s="9"/>
      <c r="I85" s="9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4:24">
      <c r="D86" s="9"/>
      <c r="E86" s="9"/>
      <c r="F86" s="9"/>
      <c r="G86" s="9"/>
      <c r="H86" s="9"/>
      <c r="I86" s="9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4:24">
      <c r="D87" s="9"/>
      <c r="E87" s="9"/>
      <c r="F87" s="9"/>
      <c r="G87" s="9"/>
      <c r="H87" s="9"/>
      <c r="I87" s="9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4:24">
      <c r="D88" s="9"/>
      <c r="E88" s="9"/>
      <c r="F88" s="9"/>
      <c r="G88" s="9"/>
      <c r="H88" s="9"/>
      <c r="I88" s="9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4:24">
      <c r="D89" s="9"/>
      <c r="E89" s="9"/>
      <c r="F89" s="9"/>
      <c r="G89" s="9"/>
      <c r="H89" s="9"/>
      <c r="I89" s="9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4:24">
      <c r="D90" s="9"/>
      <c r="E90" s="9"/>
      <c r="F90" s="9"/>
      <c r="G90" s="9"/>
      <c r="H90" s="9"/>
      <c r="I90" s="9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4:24">
      <c r="D91" s="9"/>
      <c r="E91" s="9"/>
      <c r="F91" s="9"/>
      <c r="G91" s="9"/>
      <c r="H91" s="9"/>
      <c r="I91" s="9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4:24">
      <c r="D92" s="9"/>
      <c r="E92" s="9"/>
      <c r="F92" s="9"/>
      <c r="G92" s="9"/>
      <c r="H92" s="9"/>
      <c r="I92" s="9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4:24">
      <c r="D93" s="9"/>
      <c r="E93" s="9"/>
      <c r="F93" s="9"/>
      <c r="G93" s="9"/>
      <c r="H93" s="9"/>
      <c r="I93" s="9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4:24">
      <c r="D94" s="9"/>
      <c r="E94" s="9"/>
      <c r="F94" s="9"/>
      <c r="G94" s="9"/>
      <c r="H94" s="9"/>
      <c r="I94" s="9"/>
      <c r="O94" s="1"/>
      <c r="P94" s="1"/>
      <c r="Q94" s="1"/>
      <c r="R94" s="1"/>
      <c r="S94" s="1"/>
      <c r="T94" s="1"/>
      <c r="U94" s="1"/>
      <c r="V94" s="1"/>
      <c r="W94" s="1"/>
      <c r="X94" s="1"/>
    </row>
  </sheetData>
  <sheetProtection password="CEEF" sheet="1" objects="1" scenarios="1"/>
  <mergeCells count="35">
    <mergeCell ref="B35:H35"/>
    <mergeCell ref="B36:H36"/>
    <mergeCell ref="B37:H37"/>
    <mergeCell ref="B38:H38"/>
    <mergeCell ref="H17:I17"/>
    <mergeCell ref="H15:I15"/>
    <mergeCell ref="H16:I16"/>
    <mergeCell ref="H24:I24"/>
    <mergeCell ref="H26:I26"/>
    <mergeCell ref="B10:B11"/>
    <mergeCell ref="C10:C11"/>
    <mergeCell ref="D10:D11"/>
    <mergeCell ref="E10:F10"/>
    <mergeCell ref="G10:G11"/>
    <mergeCell ref="B8:J8"/>
    <mergeCell ref="H10:I11"/>
    <mergeCell ref="H12:I12"/>
    <mergeCell ref="H14:I14"/>
    <mergeCell ref="H13:I13"/>
    <mergeCell ref="B39:H39"/>
    <mergeCell ref="H27:I27"/>
    <mergeCell ref="H25:I25"/>
    <mergeCell ref="B9:I9"/>
    <mergeCell ref="B29:I29"/>
    <mergeCell ref="B30:H30"/>
    <mergeCell ref="B31:H31"/>
    <mergeCell ref="B32:H32"/>
    <mergeCell ref="B33:H33"/>
    <mergeCell ref="B34:H34"/>
    <mergeCell ref="H18:I18"/>
    <mergeCell ref="H19:I19"/>
    <mergeCell ref="H20:I20"/>
    <mergeCell ref="H21:I21"/>
    <mergeCell ref="H22:I22"/>
    <mergeCell ref="H23:I2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Опросный лист</vt:lpstr>
      <vt:lpstr>Данные для ячеек</vt:lpstr>
      <vt:lpstr>Данные с картинками</vt:lpstr>
      <vt:lpstr>Технические характеристики</vt:lpstr>
      <vt:lpstr>БКТ</vt:lpstr>
      <vt:lpstr>Вентиляция</vt:lpstr>
      <vt:lpstr>Виброопоры</vt:lpstr>
      <vt:lpstr>Выбор_ВН</vt:lpstr>
      <vt:lpstr>Высота_установки</vt:lpstr>
      <vt:lpstr>Глубина_регулирования</vt:lpstr>
      <vt:lpstr>Датчик</vt:lpstr>
      <vt:lpstr>Исполнение_тепловой_защиты</vt:lpstr>
      <vt:lpstr>Катки</vt:lpstr>
      <vt:lpstr>Класс_нагревостойкости</vt:lpstr>
      <vt:lpstr>Климатическое_исполнение</vt:lpstr>
      <vt:lpstr>Материал_обмоток</vt:lpstr>
      <vt:lpstr>Мощность</vt:lpstr>
      <vt:lpstr>Напряжение_ВН</vt:lpstr>
      <vt:lpstr>Напряжение_КЗ</vt:lpstr>
      <vt:lpstr>Напряжение_НН</vt:lpstr>
      <vt:lpstr>Регулировка</vt:lpstr>
      <vt:lpstr>Сейсмостойкость</vt:lpstr>
      <vt:lpstr>Степень_защиты</vt:lpstr>
      <vt:lpstr>Схема_и_группа</vt:lpstr>
      <vt:lpstr>Упаковка</vt:lpstr>
      <vt:lpstr>Частота_сети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2024-12-05T10:57:22Z</dcterms:modified>
</cp:coreProperties>
</file>